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345" windowWidth="14805" windowHeight="7770" activeTab="7"/>
  </bookViews>
  <sheets>
    <sheet name="W9" sheetId="1" r:id="rId1"/>
    <sheet name="T9" sheetId="2" r:id="rId2"/>
    <sheet name="W10" sheetId="3" r:id="rId3"/>
    <sheet name="T10" sheetId="4" r:id="rId4"/>
    <sheet name="W11" sheetId="5" r:id="rId5"/>
    <sheet name="T11" sheetId="7" r:id="rId6"/>
    <sheet name="HK1" sheetId="6" r:id="rId7"/>
    <sheet name="W12" sheetId="8" r:id="rId8"/>
  </sheets>
  <calcPr calcId="144525"/>
</workbook>
</file>

<file path=xl/calcChain.xml><?xml version="1.0" encoding="utf-8"?>
<calcChain xmlns="http://schemas.openxmlformats.org/spreadsheetml/2006/main">
  <c r="E169" i="7" l="1"/>
  <c r="F169" i="7"/>
  <c r="G169" i="7"/>
  <c r="H169" i="7"/>
  <c r="E170" i="7"/>
  <c r="F170" i="7"/>
  <c r="G170" i="7"/>
  <c r="H170" i="7"/>
  <c r="E171" i="7"/>
  <c r="F171" i="7"/>
  <c r="G171" i="7"/>
  <c r="H171" i="7"/>
  <c r="E172" i="7"/>
  <c r="F172" i="7"/>
  <c r="G172" i="7"/>
  <c r="H172" i="7"/>
  <c r="E173" i="7"/>
  <c r="F173" i="7"/>
  <c r="G173" i="7"/>
  <c r="H173" i="7"/>
  <c r="E174" i="7"/>
  <c r="F174" i="7"/>
  <c r="G174" i="7"/>
  <c r="H174" i="7"/>
  <c r="E175" i="7"/>
  <c r="F175" i="7"/>
  <c r="G175" i="7"/>
  <c r="H175" i="7"/>
  <c r="E176" i="7"/>
  <c r="F176" i="7"/>
  <c r="G176" i="7"/>
  <c r="H176" i="7"/>
  <c r="E177" i="7"/>
  <c r="F177" i="7"/>
  <c r="G177" i="7"/>
  <c r="H177" i="7"/>
  <c r="E178" i="7"/>
  <c r="F178" i="7"/>
  <c r="G178" i="7"/>
  <c r="H178" i="7"/>
  <c r="E179" i="7"/>
  <c r="F179" i="7"/>
  <c r="G179" i="7"/>
  <c r="H179" i="7"/>
  <c r="E180" i="7"/>
  <c r="F180" i="7"/>
  <c r="G180" i="7"/>
  <c r="H180" i="7"/>
  <c r="E181" i="7"/>
  <c r="F181" i="7"/>
  <c r="G181" i="7"/>
  <c r="H181" i="7"/>
  <c r="E182" i="7"/>
  <c r="F182" i="7"/>
  <c r="G182" i="7"/>
  <c r="H182" i="7"/>
  <c r="E183" i="7"/>
  <c r="F183" i="7"/>
  <c r="G183" i="7"/>
  <c r="H183" i="7"/>
  <c r="E184" i="7"/>
  <c r="F184" i="7"/>
  <c r="G184" i="7"/>
  <c r="H184" i="7"/>
  <c r="E185" i="7"/>
  <c r="F185" i="7"/>
  <c r="G185" i="7"/>
  <c r="H185" i="7"/>
  <c r="E186" i="7"/>
  <c r="F186" i="7"/>
  <c r="G186" i="7"/>
  <c r="H186" i="7"/>
  <c r="E187" i="7"/>
  <c r="F187" i="7"/>
  <c r="G187" i="7"/>
  <c r="H187" i="7"/>
  <c r="E188" i="7"/>
  <c r="F188" i="7"/>
  <c r="G188" i="7"/>
  <c r="H188" i="7"/>
  <c r="E189" i="7"/>
  <c r="F189" i="7"/>
  <c r="G189" i="7"/>
  <c r="H189" i="7"/>
  <c r="E190" i="7"/>
  <c r="F190" i="7"/>
  <c r="G190" i="7"/>
  <c r="H190" i="7"/>
  <c r="E191" i="7"/>
  <c r="F191" i="7"/>
  <c r="G191" i="7"/>
  <c r="H191" i="7"/>
  <c r="E192" i="7"/>
  <c r="F192" i="7"/>
  <c r="G192" i="7"/>
  <c r="H192" i="7"/>
  <c r="E193" i="7"/>
  <c r="F193" i="7"/>
  <c r="G193" i="7"/>
  <c r="H193" i="7"/>
  <c r="E194" i="7"/>
  <c r="F194" i="7"/>
  <c r="G194" i="7"/>
  <c r="H194" i="7"/>
  <c r="E195" i="7"/>
  <c r="F195" i="7"/>
  <c r="G195" i="7"/>
  <c r="H195" i="7"/>
  <c r="E196" i="7"/>
  <c r="F196" i="7"/>
  <c r="G196" i="7"/>
  <c r="H196" i="7"/>
  <c r="E197" i="7"/>
  <c r="F197" i="7"/>
  <c r="G197" i="7"/>
  <c r="H197" i="7"/>
  <c r="E198" i="7"/>
  <c r="F198" i="7"/>
  <c r="G198" i="7"/>
  <c r="H198" i="7"/>
  <c r="E199" i="7"/>
  <c r="F199" i="7"/>
  <c r="G199" i="7"/>
  <c r="H199" i="7"/>
  <c r="E200" i="7"/>
  <c r="F200" i="7"/>
  <c r="G200" i="7"/>
  <c r="H200" i="7"/>
  <c r="E201" i="7"/>
  <c r="F201" i="7"/>
  <c r="G201" i="7"/>
  <c r="H201" i="7"/>
  <c r="E202" i="7"/>
  <c r="F202" i="7"/>
  <c r="G202" i="7"/>
  <c r="H202" i="7"/>
  <c r="E203" i="7"/>
  <c r="F203" i="7"/>
  <c r="G203" i="7"/>
  <c r="H203" i="7"/>
  <c r="E204" i="7"/>
  <c r="F204" i="7"/>
  <c r="G204" i="7"/>
  <c r="H204" i="7"/>
  <c r="E205" i="7"/>
  <c r="F205" i="7"/>
  <c r="G205" i="7"/>
  <c r="H205" i="7"/>
  <c r="E206" i="7"/>
  <c r="F206" i="7"/>
  <c r="G206" i="7"/>
  <c r="H206" i="7"/>
  <c r="E207" i="7"/>
  <c r="F207" i="7"/>
  <c r="G207" i="7"/>
  <c r="H207" i="7"/>
  <c r="E208" i="7"/>
  <c r="F208" i="7"/>
  <c r="G208" i="7"/>
  <c r="H208" i="7"/>
  <c r="E209" i="7"/>
  <c r="F209" i="7"/>
  <c r="G209" i="7"/>
  <c r="H209" i="7"/>
  <c r="E210" i="7"/>
  <c r="F210" i="7"/>
  <c r="G210" i="7"/>
  <c r="H210" i="7"/>
  <c r="E211" i="7"/>
  <c r="F211" i="7"/>
  <c r="G211" i="7"/>
  <c r="H211" i="7"/>
  <c r="E212" i="7"/>
  <c r="F212" i="7"/>
  <c r="G212" i="7"/>
  <c r="H212" i="7"/>
  <c r="E213" i="7"/>
  <c r="F213" i="7"/>
  <c r="G213" i="7"/>
  <c r="H213" i="7"/>
  <c r="E214" i="7"/>
  <c r="F214" i="7"/>
  <c r="G214" i="7"/>
  <c r="H214" i="7"/>
  <c r="E215" i="7"/>
  <c r="F215" i="7"/>
  <c r="G215" i="7"/>
  <c r="H215" i="7"/>
  <c r="E216" i="7"/>
  <c r="F216" i="7"/>
  <c r="G216" i="7"/>
  <c r="H216" i="7"/>
  <c r="E217" i="7"/>
  <c r="F217" i="7"/>
  <c r="G217" i="7"/>
  <c r="H217" i="7"/>
  <c r="E218" i="7"/>
  <c r="F218" i="7"/>
  <c r="G218" i="7"/>
  <c r="H218" i="7"/>
  <c r="H168" i="7"/>
  <c r="G168" i="7"/>
  <c r="F168" i="7"/>
  <c r="E168" i="7"/>
  <c r="E115" i="7"/>
  <c r="F115" i="7"/>
  <c r="G115" i="7"/>
  <c r="H115" i="7"/>
  <c r="E116" i="7"/>
  <c r="F116" i="7"/>
  <c r="G116" i="7"/>
  <c r="H116" i="7"/>
  <c r="E117" i="7"/>
  <c r="F117" i="7"/>
  <c r="G117" i="7"/>
  <c r="H117" i="7"/>
  <c r="E118" i="7"/>
  <c r="F118" i="7"/>
  <c r="G118" i="7"/>
  <c r="H118" i="7"/>
  <c r="E119" i="7"/>
  <c r="F119" i="7"/>
  <c r="G119" i="7"/>
  <c r="H119" i="7"/>
  <c r="E120" i="7"/>
  <c r="F120" i="7"/>
  <c r="G120" i="7"/>
  <c r="H120" i="7"/>
  <c r="E121" i="7"/>
  <c r="F121" i="7"/>
  <c r="G121" i="7"/>
  <c r="H121" i="7"/>
  <c r="E122" i="7"/>
  <c r="F122" i="7"/>
  <c r="G122" i="7"/>
  <c r="H122" i="7"/>
  <c r="E123" i="7"/>
  <c r="F123" i="7"/>
  <c r="G123" i="7"/>
  <c r="H123" i="7"/>
  <c r="E124" i="7"/>
  <c r="F124" i="7"/>
  <c r="G124" i="7"/>
  <c r="H124" i="7"/>
  <c r="E125" i="7"/>
  <c r="F125" i="7"/>
  <c r="G125" i="7"/>
  <c r="H125" i="7"/>
  <c r="E126" i="7"/>
  <c r="F126" i="7"/>
  <c r="G126" i="7"/>
  <c r="H126" i="7"/>
  <c r="E127" i="7"/>
  <c r="F127" i="7"/>
  <c r="G127" i="7"/>
  <c r="H127" i="7"/>
  <c r="E128" i="7"/>
  <c r="F128" i="7"/>
  <c r="G128" i="7"/>
  <c r="H128" i="7"/>
  <c r="E129" i="7"/>
  <c r="F129" i="7"/>
  <c r="G129" i="7"/>
  <c r="H129" i="7"/>
  <c r="E130" i="7"/>
  <c r="F130" i="7"/>
  <c r="G130" i="7"/>
  <c r="H130" i="7"/>
  <c r="E131" i="7"/>
  <c r="F131" i="7"/>
  <c r="G131" i="7"/>
  <c r="H131" i="7"/>
  <c r="E132" i="7"/>
  <c r="F132" i="7"/>
  <c r="G132" i="7"/>
  <c r="H132" i="7"/>
  <c r="E133" i="7"/>
  <c r="F133" i="7"/>
  <c r="G133" i="7"/>
  <c r="H133" i="7"/>
  <c r="E134" i="7"/>
  <c r="F134" i="7"/>
  <c r="G134" i="7"/>
  <c r="H134" i="7"/>
  <c r="E135" i="7"/>
  <c r="F135" i="7"/>
  <c r="G135" i="7"/>
  <c r="H135" i="7"/>
  <c r="E136" i="7"/>
  <c r="F136" i="7"/>
  <c r="G136" i="7"/>
  <c r="H136" i="7"/>
  <c r="E137" i="7"/>
  <c r="F137" i="7"/>
  <c r="G137" i="7"/>
  <c r="H137" i="7"/>
  <c r="E138" i="7"/>
  <c r="F138" i="7"/>
  <c r="G138" i="7"/>
  <c r="H138" i="7"/>
  <c r="E139" i="7"/>
  <c r="F139" i="7"/>
  <c r="G139" i="7"/>
  <c r="H139" i="7"/>
  <c r="E140" i="7"/>
  <c r="F140" i="7"/>
  <c r="G140" i="7"/>
  <c r="H140" i="7"/>
  <c r="E141" i="7"/>
  <c r="F141" i="7"/>
  <c r="G141" i="7"/>
  <c r="H141" i="7"/>
  <c r="E142" i="7"/>
  <c r="F142" i="7"/>
  <c r="G142" i="7"/>
  <c r="H142" i="7"/>
  <c r="E143" i="7"/>
  <c r="F143" i="7"/>
  <c r="G143" i="7"/>
  <c r="H143" i="7"/>
  <c r="E144" i="7"/>
  <c r="F144" i="7"/>
  <c r="G144" i="7"/>
  <c r="H144" i="7"/>
  <c r="E145" i="7"/>
  <c r="F145" i="7"/>
  <c r="G145" i="7"/>
  <c r="H145" i="7"/>
  <c r="E146" i="7"/>
  <c r="F146" i="7"/>
  <c r="G146" i="7"/>
  <c r="H146" i="7"/>
  <c r="E147" i="7"/>
  <c r="F147" i="7"/>
  <c r="G147" i="7"/>
  <c r="H147" i="7"/>
  <c r="E148" i="7"/>
  <c r="F148" i="7"/>
  <c r="G148" i="7"/>
  <c r="H148" i="7"/>
  <c r="E149" i="7"/>
  <c r="F149" i="7"/>
  <c r="G149" i="7"/>
  <c r="H149" i="7"/>
  <c r="E150" i="7"/>
  <c r="F150" i="7"/>
  <c r="G150" i="7"/>
  <c r="H150" i="7"/>
  <c r="E151" i="7"/>
  <c r="F151" i="7"/>
  <c r="G151" i="7"/>
  <c r="H151" i="7"/>
  <c r="E152" i="7"/>
  <c r="F152" i="7"/>
  <c r="G152" i="7"/>
  <c r="H152" i="7"/>
  <c r="E153" i="7"/>
  <c r="F153" i="7"/>
  <c r="G153" i="7"/>
  <c r="H153" i="7"/>
  <c r="E154" i="7"/>
  <c r="F154" i="7"/>
  <c r="G154" i="7"/>
  <c r="H154" i="7"/>
  <c r="E155" i="7"/>
  <c r="F155" i="7"/>
  <c r="G155" i="7"/>
  <c r="H155" i="7"/>
  <c r="E156" i="7"/>
  <c r="F156" i="7"/>
  <c r="G156" i="7"/>
  <c r="H156" i="7"/>
  <c r="E157" i="7"/>
  <c r="F157" i="7"/>
  <c r="G157" i="7"/>
  <c r="H157" i="7"/>
  <c r="E158" i="7"/>
  <c r="F158" i="7"/>
  <c r="G158" i="7"/>
  <c r="H158" i="7"/>
  <c r="E159" i="7"/>
  <c r="F159" i="7"/>
  <c r="G159" i="7"/>
  <c r="H159" i="7"/>
  <c r="E160" i="7"/>
  <c r="F160" i="7"/>
  <c r="G160" i="7"/>
  <c r="H160" i="7"/>
  <c r="E161" i="7"/>
  <c r="F161" i="7"/>
  <c r="G161" i="7"/>
  <c r="H161" i="7"/>
  <c r="E162" i="7"/>
  <c r="F162" i="7"/>
  <c r="G162" i="7"/>
  <c r="H162" i="7"/>
  <c r="E163" i="7"/>
  <c r="F163" i="7"/>
  <c r="G163" i="7"/>
  <c r="H163" i="7"/>
  <c r="E164" i="7"/>
  <c r="F164" i="7"/>
  <c r="G164" i="7"/>
  <c r="H164" i="7"/>
  <c r="H114" i="7"/>
  <c r="G114" i="7"/>
  <c r="F114" i="7"/>
  <c r="E114" i="7"/>
  <c r="E61" i="7"/>
  <c r="F61" i="7"/>
  <c r="G61" i="7"/>
  <c r="H61" i="7"/>
  <c r="E62" i="7"/>
  <c r="F62" i="7"/>
  <c r="G62" i="7"/>
  <c r="H62" i="7"/>
  <c r="E63" i="7"/>
  <c r="F63" i="7"/>
  <c r="G63" i="7"/>
  <c r="H63" i="7"/>
  <c r="E64" i="7"/>
  <c r="F64" i="7"/>
  <c r="G64" i="7"/>
  <c r="H64" i="7"/>
  <c r="E65" i="7"/>
  <c r="F65" i="7"/>
  <c r="G65" i="7"/>
  <c r="H65" i="7"/>
  <c r="E66" i="7"/>
  <c r="F66" i="7"/>
  <c r="G66" i="7"/>
  <c r="H66" i="7"/>
  <c r="E67" i="7"/>
  <c r="F67" i="7"/>
  <c r="G67" i="7"/>
  <c r="H67" i="7"/>
  <c r="E68" i="7"/>
  <c r="F68" i="7"/>
  <c r="G68" i="7"/>
  <c r="H68" i="7"/>
  <c r="E69" i="7"/>
  <c r="F69" i="7"/>
  <c r="G69" i="7"/>
  <c r="H69" i="7"/>
  <c r="E70" i="7"/>
  <c r="F70" i="7"/>
  <c r="G70" i="7"/>
  <c r="H70" i="7"/>
  <c r="E71" i="7"/>
  <c r="F71" i="7"/>
  <c r="G71" i="7"/>
  <c r="H71" i="7"/>
  <c r="E72" i="7"/>
  <c r="F72" i="7"/>
  <c r="G72" i="7"/>
  <c r="H72" i="7"/>
  <c r="E73" i="7"/>
  <c r="F73" i="7"/>
  <c r="G73" i="7"/>
  <c r="H73" i="7"/>
  <c r="E74" i="7"/>
  <c r="F74" i="7"/>
  <c r="G74" i="7"/>
  <c r="H74" i="7"/>
  <c r="E75" i="7"/>
  <c r="F75" i="7"/>
  <c r="G75" i="7"/>
  <c r="H75" i="7"/>
  <c r="E76" i="7"/>
  <c r="F76" i="7"/>
  <c r="G76" i="7"/>
  <c r="H76" i="7"/>
  <c r="E77" i="7"/>
  <c r="F77" i="7"/>
  <c r="G77" i="7"/>
  <c r="H77" i="7"/>
  <c r="E78" i="7"/>
  <c r="F78" i="7"/>
  <c r="G78" i="7"/>
  <c r="H78" i="7"/>
  <c r="E79" i="7"/>
  <c r="F79" i="7"/>
  <c r="G79" i="7"/>
  <c r="H79" i="7"/>
  <c r="E80" i="7"/>
  <c r="F80" i="7"/>
  <c r="G80" i="7"/>
  <c r="H80" i="7"/>
  <c r="E81" i="7"/>
  <c r="F81" i="7"/>
  <c r="G81" i="7"/>
  <c r="H81" i="7"/>
  <c r="E82" i="7"/>
  <c r="F82" i="7"/>
  <c r="G82" i="7"/>
  <c r="H82" i="7"/>
  <c r="E83" i="7"/>
  <c r="F83" i="7"/>
  <c r="G83" i="7"/>
  <c r="H83" i="7"/>
  <c r="E84" i="7"/>
  <c r="F84" i="7"/>
  <c r="G84" i="7"/>
  <c r="H84" i="7"/>
  <c r="E85" i="7"/>
  <c r="F85" i="7"/>
  <c r="G85" i="7"/>
  <c r="H85" i="7"/>
  <c r="E86" i="7"/>
  <c r="F86" i="7"/>
  <c r="G86" i="7"/>
  <c r="H86" i="7"/>
  <c r="E87" i="7"/>
  <c r="F87" i="7"/>
  <c r="G87" i="7"/>
  <c r="H87" i="7"/>
  <c r="E88" i="7"/>
  <c r="F88" i="7"/>
  <c r="G88" i="7"/>
  <c r="H88" i="7"/>
  <c r="E89" i="7"/>
  <c r="F89" i="7"/>
  <c r="G89" i="7"/>
  <c r="H89" i="7"/>
  <c r="E90" i="7"/>
  <c r="F90" i="7"/>
  <c r="G90" i="7"/>
  <c r="H90" i="7"/>
  <c r="E91" i="7"/>
  <c r="F91" i="7"/>
  <c r="G91" i="7"/>
  <c r="H91" i="7"/>
  <c r="E92" i="7"/>
  <c r="F92" i="7"/>
  <c r="G92" i="7"/>
  <c r="H92" i="7"/>
  <c r="E93" i="7"/>
  <c r="F93" i="7"/>
  <c r="G93" i="7"/>
  <c r="H93" i="7"/>
  <c r="E94" i="7"/>
  <c r="F94" i="7"/>
  <c r="G94" i="7"/>
  <c r="H94" i="7"/>
  <c r="E95" i="7"/>
  <c r="F95" i="7"/>
  <c r="G95" i="7"/>
  <c r="H95" i="7"/>
  <c r="E96" i="7"/>
  <c r="F96" i="7"/>
  <c r="G96" i="7"/>
  <c r="H96" i="7"/>
  <c r="E97" i="7"/>
  <c r="F97" i="7"/>
  <c r="G97" i="7"/>
  <c r="H97" i="7"/>
  <c r="E98" i="7"/>
  <c r="F98" i="7"/>
  <c r="G98" i="7"/>
  <c r="H98" i="7"/>
  <c r="E99" i="7"/>
  <c r="F99" i="7"/>
  <c r="G99" i="7"/>
  <c r="H99" i="7"/>
  <c r="E100" i="7"/>
  <c r="F100" i="7"/>
  <c r="G100" i="7"/>
  <c r="H100" i="7"/>
  <c r="E101" i="7"/>
  <c r="F101" i="7"/>
  <c r="G101" i="7"/>
  <c r="H101" i="7"/>
  <c r="E102" i="7"/>
  <c r="F102" i="7"/>
  <c r="G102" i="7"/>
  <c r="H102" i="7"/>
  <c r="E103" i="7"/>
  <c r="F103" i="7"/>
  <c r="G103" i="7"/>
  <c r="H103" i="7"/>
  <c r="E104" i="7"/>
  <c r="F104" i="7"/>
  <c r="G104" i="7"/>
  <c r="H104" i="7"/>
  <c r="E105" i="7"/>
  <c r="F105" i="7"/>
  <c r="G105" i="7"/>
  <c r="H105" i="7"/>
  <c r="E106" i="7"/>
  <c r="F106" i="7"/>
  <c r="G106" i="7"/>
  <c r="H106" i="7"/>
  <c r="E107" i="7"/>
  <c r="F107" i="7"/>
  <c r="G107" i="7"/>
  <c r="H107" i="7"/>
  <c r="E108" i="7"/>
  <c r="F108" i="7"/>
  <c r="G108" i="7"/>
  <c r="H108" i="7"/>
  <c r="E109" i="7"/>
  <c r="F109" i="7"/>
  <c r="G109" i="7"/>
  <c r="H109" i="7"/>
  <c r="E110" i="7"/>
  <c r="F110" i="7"/>
  <c r="G110" i="7"/>
  <c r="H110" i="7"/>
  <c r="H60" i="7"/>
  <c r="G60" i="7"/>
  <c r="F60" i="7"/>
  <c r="E60" i="7"/>
  <c r="G224" i="8"/>
  <c r="G223" i="8"/>
  <c r="G222" i="8"/>
  <c r="G221" i="8"/>
  <c r="G220" i="8"/>
  <c r="G219" i="8"/>
  <c r="G218" i="8"/>
  <c r="G217" i="8"/>
  <c r="G216" i="8"/>
  <c r="G215" i="8"/>
  <c r="G214" i="8"/>
  <c r="G213" i="8"/>
  <c r="G212" i="8"/>
  <c r="G211" i="8"/>
  <c r="G210" i="8"/>
  <c r="G209" i="8"/>
  <c r="G208" i="8"/>
  <c r="G207" i="8"/>
  <c r="G206" i="8"/>
  <c r="G205" i="8"/>
  <c r="G204" i="8"/>
  <c r="G203" i="8"/>
  <c r="G202" i="8"/>
  <c r="G201" i="8"/>
  <c r="G200" i="8"/>
  <c r="G199" i="8"/>
  <c r="G198" i="8"/>
  <c r="G197" i="8"/>
  <c r="G196" i="8"/>
  <c r="G195" i="8"/>
  <c r="G194" i="8"/>
  <c r="G193" i="8"/>
  <c r="G192" i="8"/>
  <c r="G191" i="8"/>
  <c r="G190" i="8"/>
  <c r="G189" i="8"/>
  <c r="G188" i="8"/>
  <c r="G187" i="8"/>
  <c r="G186" i="8"/>
  <c r="G185" i="8"/>
  <c r="G184" i="8"/>
  <c r="G183" i="8"/>
  <c r="G182" i="8"/>
  <c r="G181" i="8"/>
  <c r="G180" i="8"/>
  <c r="G179" i="8"/>
  <c r="G178" i="8"/>
  <c r="G177" i="8"/>
  <c r="G176" i="8"/>
  <c r="G175" i="8"/>
  <c r="G174" i="8"/>
  <c r="G168" i="8"/>
  <c r="G167" i="8"/>
  <c r="G166" i="8"/>
  <c r="G165" i="8"/>
  <c r="G164" i="8"/>
  <c r="G163" i="8"/>
  <c r="G162" i="8"/>
  <c r="G161" i="8"/>
  <c r="G160" i="8"/>
  <c r="G159" i="8"/>
  <c r="G158" i="8"/>
  <c r="G157" i="8"/>
  <c r="G156" i="8"/>
  <c r="G155" i="8"/>
  <c r="G154" i="8"/>
  <c r="G153" i="8"/>
  <c r="G152" i="8"/>
  <c r="G151" i="8"/>
  <c r="G150" i="8"/>
  <c r="G149" i="8"/>
  <c r="G148" i="8"/>
  <c r="G147" i="8"/>
  <c r="G146" i="8"/>
  <c r="G145" i="8"/>
  <c r="G144" i="8"/>
  <c r="G143" i="8"/>
  <c r="G142" i="8"/>
  <c r="G141" i="8"/>
  <c r="G140" i="8"/>
  <c r="G139" i="8"/>
  <c r="G138" i="8"/>
  <c r="G137" i="8"/>
  <c r="G136" i="8"/>
  <c r="G135" i="8"/>
  <c r="G134" i="8"/>
  <c r="H134" i="8" s="1"/>
  <c r="G133" i="8"/>
  <c r="I133" i="8" s="1"/>
  <c r="G132" i="8"/>
  <c r="I132" i="8" s="1"/>
  <c r="G131" i="8"/>
  <c r="I131" i="8" s="1"/>
  <c r="G130" i="8"/>
  <c r="I130" i="8" s="1"/>
  <c r="G129" i="8"/>
  <c r="I129" i="8" s="1"/>
  <c r="G128" i="8"/>
  <c r="I128" i="8" s="1"/>
  <c r="G127" i="8"/>
  <c r="I127" i="8" s="1"/>
  <c r="G126" i="8"/>
  <c r="I126" i="8" s="1"/>
  <c r="G125" i="8"/>
  <c r="I125" i="8" s="1"/>
  <c r="G124" i="8"/>
  <c r="I124" i="8" s="1"/>
  <c r="G123" i="8"/>
  <c r="I123" i="8" s="1"/>
  <c r="G122" i="8"/>
  <c r="I122" i="8" s="1"/>
  <c r="G121" i="8"/>
  <c r="I121" i="8" s="1"/>
  <c r="G120" i="8"/>
  <c r="I120" i="8" s="1"/>
  <c r="G119" i="8"/>
  <c r="I119" i="8" s="1"/>
  <c r="G118" i="8"/>
  <c r="H133" i="8" s="1"/>
  <c r="G112" i="8"/>
  <c r="I112" i="8" s="1"/>
  <c r="G111" i="8"/>
  <c r="I111" i="8" s="1"/>
  <c r="G110" i="8"/>
  <c r="I110" i="8" s="1"/>
  <c r="G109" i="8"/>
  <c r="I109" i="8" s="1"/>
  <c r="G108" i="8"/>
  <c r="I108" i="8" s="1"/>
  <c r="G107" i="8"/>
  <c r="I107" i="8" s="1"/>
  <c r="G106" i="8"/>
  <c r="I106" i="8" s="1"/>
  <c r="G105" i="8"/>
  <c r="I105" i="8" s="1"/>
  <c r="G104" i="8"/>
  <c r="I104" i="8" s="1"/>
  <c r="G103" i="8"/>
  <c r="I103" i="8" s="1"/>
  <c r="G102" i="8"/>
  <c r="I102" i="8" s="1"/>
  <c r="G101" i="8"/>
  <c r="I101" i="8" s="1"/>
  <c r="G100" i="8"/>
  <c r="I100" i="8" s="1"/>
  <c r="G99" i="8"/>
  <c r="I99" i="8" s="1"/>
  <c r="G98" i="8"/>
  <c r="I98" i="8" s="1"/>
  <c r="G97" i="8"/>
  <c r="I97" i="8" s="1"/>
  <c r="G96" i="8"/>
  <c r="I96" i="8" s="1"/>
  <c r="G95" i="8"/>
  <c r="H112" i="8" s="1"/>
  <c r="G94" i="8"/>
  <c r="I94" i="8" s="1"/>
  <c r="G93" i="8"/>
  <c r="I93" i="8" s="1"/>
  <c r="G92" i="8"/>
  <c r="I92" i="8" s="1"/>
  <c r="G91" i="8"/>
  <c r="I91" i="8" s="1"/>
  <c r="G90" i="8"/>
  <c r="I90" i="8" s="1"/>
  <c r="G89" i="8"/>
  <c r="I89" i="8" s="1"/>
  <c r="G88" i="8"/>
  <c r="I88" i="8" s="1"/>
  <c r="G87" i="8"/>
  <c r="I87" i="8" s="1"/>
  <c r="G86" i="8"/>
  <c r="I86" i="8" s="1"/>
  <c r="G85" i="8"/>
  <c r="I85" i="8" s="1"/>
  <c r="G84" i="8"/>
  <c r="I84" i="8" s="1"/>
  <c r="G83" i="8"/>
  <c r="I83" i="8" s="1"/>
  <c r="G82" i="8"/>
  <c r="I82" i="8" s="1"/>
  <c r="G81" i="8"/>
  <c r="I81" i="8" s="1"/>
  <c r="G80" i="8"/>
  <c r="I80" i="8" s="1"/>
  <c r="G79" i="8"/>
  <c r="H94" i="8" s="1"/>
  <c r="G78" i="8"/>
  <c r="I78" i="8" s="1"/>
  <c r="G77" i="8"/>
  <c r="I77" i="8" s="1"/>
  <c r="G76" i="8"/>
  <c r="I76" i="8" s="1"/>
  <c r="G75" i="8"/>
  <c r="I75" i="8" s="1"/>
  <c r="G74" i="8"/>
  <c r="I74" i="8" s="1"/>
  <c r="G73" i="8"/>
  <c r="I73" i="8" s="1"/>
  <c r="G72" i="8"/>
  <c r="I72" i="8" s="1"/>
  <c r="G71" i="8"/>
  <c r="I71" i="8" s="1"/>
  <c r="G70" i="8"/>
  <c r="I70" i="8" s="1"/>
  <c r="G69" i="8"/>
  <c r="I69" i="8" s="1"/>
  <c r="G68" i="8"/>
  <c r="I68" i="8" s="1"/>
  <c r="G67" i="8"/>
  <c r="I67" i="8" s="1"/>
  <c r="G66" i="8"/>
  <c r="I66" i="8" s="1"/>
  <c r="G65" i="8"/>
  <c r="I65" i="8" s="1"/>
  <c r="G64" i="8"/>
  <c r="I64" i="8" s="1"/>
  <c r="G63" i="8"/>
  <c r="H76" i="8" s="1"/>
  <c r="G62" i="8"/>
  <c r="I62" i="8" s="1"/>
  <c r="G56" i="8"/>
  <c r="I56" i="8" s="1"/>
  <c r="G55" i="8"/>
  <c r="I55" i="8" s="1"/>
  <c r="G54" i="8"/>
  <c r="I54" i="8" s="1"/>
  <c r="G53" i="8"/>
  <c r="I53" i="8" s="1"/>
  <c r="G52" i="8"/>
  <c r="I52" i="8" s="1"/>
  <c r="G51" i="8"/>
  <c r="I51" i="8" s="1"/>
  <c r="G50" i="8"/>
  <c r="I50" i="8" s="1"/>
  <c r="G49" i="8"/>
  <c r="I49" i="8" s="1"/>
  <c r="G48" i="8"/>
  <c r="I48" i="8" s="1"/>
  <c r="G47" i="8"/>
  <c r="I47" i="8" s="1"/>
  <c r="G46" i="8"/>
  <c r="I46" i="8" s="1"/>
  <c r="G45" i="8"/>
  <c r="I45" i="8" s="1"/>
  <c r="G44" i="8"/>
  <c r="I44" i="8" s="1"/>
  <c r="G43" i="8"/>
  <c r="I43" i="8" s="1"/>
  <c r="G42" i="8"/>
  <c r="I42" i="8" s="1"/>
  <c r="G41" i="8"/>
  <c r="I41" i="8" s="1"/>
  <c r="G40" i="8"/>
  <c r="H55" i="8" s="1"/>
  <c r="G39" i="8"/>
  <c r="I39" i="8" s="1"/>
  <c r="G38" i="8"/>
  <c r="H38" i="8" s="1"/>
  <c r="G37" i="8"/>
  <c r="I37" i="8" s="1"/>
  <c r="G36" i="8"/>
  <c r="H36" i="8" s="1"/>
  <c r="G35" i="8"/>
  <c r="I35" i="8" s="1"/>
  <c r="G34" i="8"/>
  <c r="H34" i="8" s="1"/>
  <c r="G33" i="8"/>
  <c r="I33" i="8" s="1"/>
  <c r="G32" i="8"/>
  <c r="H32" i="8" s="1"/>
  <c r="G31" i="8"/>
  <c r="I31" i="8" s="1"/>
  <c r="G30" i="8"/>
  <c r="H30" i="8" s="1"/>
  <c r="G29" i="8"/>
  <c r="I29" i="8" s="1"/>
  <c r="G28" i="8"/>
  <c r="H28" i="8" s="1"/>
  <c r="G27" i="8"/>
  <c r="I27" i="8" s="1"/>
  <c r="G26" i="8"/>
  <c r="I26" i="8" s="1"/>
  <c r="G25" i="8"/>
  <c r="I25" i="8" s="1"/>
  <c r="G24" i="8"/>
  <c r="H24" i="8" s="1"/>
  <c r="G23" i="8"/>
  <c r="I23" i="8" s="1"/>
  <c r="G22" i="8"/>
  <c r="H31" i="8" s="1"/>
  <c r="G21" i="8"/>
  <c r="I21" i="8" s="1"/>
  <c r="G20" i="8"/>
  <c r="H20" i="8" s="1"/>
  <c r="G19" i="8"/>
  <c r="I19" i="8" s="1"/>
  <c r="G18" i="8"/>
  <c r="I18" i="8" s="1"/>
  <c r="G17" i="8"/>
  <c r="I17" i="8" s="1"/>
  <c r="G16" i="8"/>
  <c r="H16" i="8" s="1"/>
  <c r="G15" i="8"/>
  <c r="I15" i="8" s="1"/>
  <c r="G14" i="8"/>
  <c r="I14" i="8" s="1"/>
  <c r="G13" i="8"/>
  <c r="I13" i="8" s="1"/>
  <c r="G12" i="8"/>
  <c r="H12" i="8" s="1"/>
  <c r="G11" i="8"/>
  <c r="I11" i="8" s="1"/>
  <c r="G10" i="8"/>
  <c r="I10" i="8" s="1"/>
  <c r="G9" i="8"/>
  <c r="I9" i="8" s="1"/>
  <c r="G8" i="8"/>
  <c r="H8" i="8" s="1"/>
  <c r="G7" i="8"/>
  <c r="I7" i="8" s="1"/>
  <c r="G6" i="8"/>
  <c r="H19" i="8" s="1"/>
  <c r="H62" i="8" l="1"/>
  <c r="H78" i="8"/>
  <c r="H39" i="8"/>
  <c r="I6" i="8"/>
  <c r="H7" i="8"/>
  <c r="I8" i="8"/>
  <c r="H9" i="8"/>
  <c r="I12" i="8"/>
  <c r="H13" i="8"/>
  <c r="I16" i="8"/>
  <c r="H17" i="8"/>
  <c r="I20" i="8"/>
  <c r="H21" i="8"/>
  <c r="I24" i="8"/>
  <c r="H25" i="8"/>
  <c r="I28" i="8"/>
  <c r="H29" i="8"/>
  <c r="I30" i="8"/>
  <c r="I32" i="8"/>
  <c r="H33" i="8"/>
  <c r="I34" i="8"/>
  <c r="H35" i="8"/>
  <c r="I36" i="8"/>
  <c r="H37" i="8"/>
  <c r="I38" i="8"/>
  <c r="H6" i="8"/>
  <c r="H10" i="8"/>
  <c r="H14" i="8"/>
  <c r="H18" i="8"/>
  <c r="H22" i="8"/>
  <c r="H26" i="8"/>
  <c r="H40" i="8"/>
  <c r="H42" i="8"/>
  <c r="H44" i="8"/>
  <c r="H46" i="8"/>
  <c r="H48" i="8"/>
  <c r="H50" i="8"/>
  <c r="H52" i="8"/>
  <c r="H54" i="8"/>
  <c r="H56" i="8"/>
  <c r="H63" i="8"/>
  <c r="H65" i="8"/>
  <c r="H67" i="8"/>
  <c r="H69" i="8"/>
  <c r="H71" i="8"/>
  <c r="H73" i="8"/>
  <c r="H75" i="8"/>
  <c r="H77" i="8"/>
  <c r="H79" i="8"/>
  <c r="H81" i="8"/>
  <c r="H83" i="8"/>
  <c r="H85" i="8"/>
  <c r="H87" i="8"/>
  <c r="H89" i="8"/>
  <c r="H91" i="8"/>
  <c r="H93" i="8"/>
  <c r="H95" i="8"/>
  <c r="H97" i="8"/>
  <c r="H99" i="8"/>
  <c r="H101" i="8"/>
  <c r="H103" i="8"/>
  <c r="H105" i="8"/>
  <c r="H107" i="8"/>
  <c r="H109" i="8"/>
  <c r="H111" i="8"/>
  <c r="H118" i="8"/>
  <c r="H120" i="8"/>
  <c r="H122" i="8"/>
  <c r="H124" i="8"/>
  <c r="H126" i="8"/>
  <c r="H128" i="8"/>
  <c r="H130" i="8"/>
  <c r="H132" i="8"/>
  <c r="I136" i="8"/>
  <c r="I138" i="8"/>
  <c r="I140" i="8"/>
  <c r="I142" i="8"/>
  <c r="I144" i="8"/>
  <c r="I146" i="8"/>
  <c r="I148" i="8"/>
  <c r="I150" i="8"/>
  <c r="I152" i="8"/>
  <c r="I154" i="8"/>
  <c r="I156" i="8"/>
  <c r="I158" i="8"/>
  <c r="I160" i="8"/>
  <c r="I162" i="8"/>
  <c r="I164" i="8"/>
  <c r="I166" i="8"/>
  <c r="I168" i="8"/>
  <c r="I175" i="8"/>
  <c r="I177" i="8"/>
  <c r="I179" i="8"/>
  <c r="I181" i="8"/>
  <c r="I183" i="8"/>
  <c r="I185" i="8"/>
  <c r="I187" i="8"/>
  <c r="I189" i="8"/>
  <c r="I191" i="8"/>
  <c r="I193" i="8"/>
  <c r="I195" i="8"/>
  <c r="H11" i="8"/>
  <c r="H15" i="8"/>
  <c r="I22" i="8"/>
  <c r="H23" i="8"/>
  <c r="H27" i="8"/>
  <c r="I40" i="8"/>
  <c r="H41" i="8"/>
  <c r="H43" i="8"/>
  <c r="H45" i="8"/>
  <c r="H47" i="8"/>
  <c r="H49" i="8"/>
  <c r="H51" i="8"/>
  <c r="H53" i="8"/>
  <c r="I63" i="8"/>
  <c r="H64" i="8"/>
  <c r="H66" i="8"/>
  <c r="H68" i="8"/>
  <c r="H70" i="8"/>
  <c r="H72" i="8"/>
  <c r="H74" i="8"/>
  <c r="I79" i="8"/>
  <c r="H80" i="8"/>
  <c r="H82" i="8"/>
  <c r="H84" i="8"/>
  <c r="H86" i="8"/>
  <c r="H88" i="8"/>
  <c r="H90" i="8"/>
  <c r="H92" i="8"/>
  <c r="I95" i="8"/>
  <c r="H96" i="8"/>
  <c r="H98" i="8"/>
  <c r="H100" i="8"/>
  <c r="H102" i="8"/>
  <c r="H104" i="8"/>
  <c r="H106" i="8"/>
  <c r="H108" i="8"/>
  <c r="H110" i="8"/>
  <c r="I118" i="8"/>
  <c r="H119" i="8"/>
  <c r="H121" i="8"/>
  <c r="H123" i="8"/>
  <c r="H125" i="8"/>
  <c r="H127" i="8"/>
  <c r="H129" i="8"/>
  <c r="H131" i="8"/>
  <c r="H150" i="8"/>
  <c r="H148" i="8"/>
  <c r="H146" i="8"/>
  <c r="H144" i="8"/>
  <c r="H142" i="8"/>
  <c r="H140" i="8"/>
  <c r="H138" i="8"/>
  <c r="H136" i="8"/>
  <c r="I134" i="8"/>
  <c r="H135" i="8"/>
  <c r="I135" i="8"/>
  <c r="H137" i="8"/>
  <c r="I137" i="8"/>
  <c r="H139" i="8"/>
  <c r="I139" i="8"/>
  <c r="H141" i="8"/>
  <c r="I141" i="8"/>
  <c r="H143" i="8"/>
  <c r="I143" i="8"/>
  <c r="H145" i="8"/>
  <c r="I145" i="8"/>
  <c r="H147" i="8"/>
  <c r="I147" i="8"/>
  <c r="H149" i="8"/>
  <c r="I149" i="8"/>
  <c r="H151" i="8"/>
  <c r="H168" i="8"/>
  <c r="H166" i="8"/>
  <c r="H164" i="8"/>
  <c r="H162" i="8"/>
  <c r="H160" i="8"/>
  <c r="H158" i="8"/>
  <c r="H156" i="8"/>
  <c r="H154" i="8"/>
  <c r="H152" i="8"/>
  <c r="I151" i="8"/>
  <c r="H153" i="8"/>
  <c r="I153" i="8"/>
  <c r="H155" i="8"/>
  <c r="I155" i="8"/>
  <c r="H157" i="8"/>
  <c r="I157" i="8"/>
  <c r="H159" i="8"/>
  <c r="I159" i="8"/>
  <c r="H161" i="8"/>
  <c r="I161" i="8"/>
  <c r="H163" i="8"/>
  <c r="I163" i="8"/>
  <c r="H165" i="8"/>
  <c r="I165" i="8"/>
  <c r="H167" i="8"/>
  <c r="I167" i="8"/>
  <c r="H174" i="8"/>
  <c r="H189" i="8"/>
  <c r="H187" i="8"/>
  <c r="H185" i="8"/>
  <c r="H183" i="8"/>
  <c r="H181" i="8"/>
  <c r="H179" i="8"/>
  <c r="H177" i="8"/>
  <c r="H175" i="8"/>
  <c r="I174" i="8"/>
  <c r="H176" i="8"/>
  <c r="I176" i="8"/>
  <c r="H178" i="8"/>
  <c r="I178" i="8"/>
  <c r="H180" i="8"/>
  <c r="I180" i="8"/>
  <c r="H182" i="8"/>
  <c r="I182" i="8"/>
  <c r="H184" i="8"/>
  <c r="I184" i="8"/>
  <c r="H186" i="8"/>
  <c r="I186" i="8"/>
  <c r="H188" i="8"/>
  <c r="I188" i="8"/>
  <c r="H190" i="8"/>
  <c r="H205" i="8"/>
  <c r="H203" i="8"/>
  <c r="H201" i="8"/>
  <c r="H199" i="8"/>
  <c r="H197" i="8"/>
  <c r="H195" i="8"/>
  <c r="H193" i="8"/>
  <c r="H191" i="8"/>
  <c r="I190" i="8"/>
  <c r="H192" i="8"/>
  <c r="I192" i="8"/>
  <c r="H194" i="8"/>
  <c r="I194" i="8"/>
  <c r="H196" i="8"/>
  <c r="I197" i="8"/>
  <c r="H198" i="8"/>
  <c r="I199" i="8"/>
  <c r="H200" i="8"/>
  <c r="I201" i="8"/>
  <c r="H202" i="8"/>
  <c r="I203" i="8"/>
  <c r="H204" i="8"/>
  <c r="I205" i="8"/>
  <c r="H206" i="8"/>
  <c r="I207" i="8"/>
  <c r="H223" i="8"/>
  <c r="H208" i="8"/>
  <c r="I209" i="8"/>
  <c r="H210" i="8"/>
  <c r="I211" i="8"/>
  <c r="H212" i="8"/>
  <c r="I213" i="8"/>
  <c r="H214" i="8"/>
  <c r="I215" i="8"/>
  <c r="H216" i="8"/>
  <c r="I217" i="8"/>
  <c r="H218" i="8"/>
  <c r="I219" i="8"/>
  <c r="H220" i="8"/>
  <c r="I221" i="8"/>
  <c r="H222" i="8"/>
  <c r="I223" i="8"/>
  <c r="I196" i="8"/>
  <c r="I198" i="8"/>
  <c r="I200" i="8"/>
  <c r="I202" i="8"/>
  <c r="I204" i="8"/>
  <c r="I206" i="8"/>
  <c r="H207" i="8"/>
  <c r="I208" i="8"/>
  <c r="H209" i="8"/>
  <c r="I210" i="8"/>
  <c r="H211" i="8"/>
  <c r="I212" i="8"/>
  <c r="H213" i="8"/>
  <c r="I214" i="8"/>
  <c r="H215" i="8"/>
  <c r="I216" i="8"/>
  <c r="H217" i="8"/>
  <c r="I218" i="8"/>
  <c r="H219" i="8"/>
  <c r="I220" i="8"/>
  <c r="H221" i="8"/>
  <c r="I222" i="8"/>
  <c r="I224" i="8"/>
  <c r="H224" i="8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" i="7"/>
  <c r="D6" i="7" l="1"/>
  <c r="E6" i="7"/>
  <c r="D7" i="7"/>
  <c r="E7" i="7"/>
  <c r="D8" i="7"/>
  <c r="E8" i="7"/>
  <c r="D9" i="7"/>
  <c r="E9" i="7"/>
  <c r="D10" i="7"/>
  <c r="E10" i="7"/>
  <c r="D11" i="7"/>
  <c r="E11" i="7"/>
  <c r="D12" i="7"/>
  <c r="E12" i="7"/>
  <c r="D13" i="7"/>
  <c r="E13" i="7"/>
  <c r="D14" i="7"/>
  <c r="E14" i="7"/>
  <c r="D15" i="7"/>
  <c r="E15" i="7"/>
  <c r="D16" i="7"/>
  <c r="E16" i="7"/>
  <c r="D17" i="7"/>
  <c r="E17" i="7"/>
  <c r="D18" i="7"/>
  <c r="E18" i="7"/>
  <c r="D19" i="7"/>
  <c r="E19" i="7"/>
  <c r="D20" i="7"/>
  <c r="E20" i="7"/>
  <c r="D21" i="7"/>
  <c r="E21" i="7"/>
  <c r="D22" i="7"/>
  <c r="E22" i="7"/>
  <c r="D23" i="7"/>
  <c r="E23" i="7"/>
  <c r="D24" i="7"/>
  <c r="E24" i="7"/>
  <c r="D25" i="7"/>
  <c r="E25" i="7"/>
  <c r="D26" i="7"/>
  <c r="E26" i="7"/>
  <c r="D27" i="7"/>
  <c r="E27" i="7"/>
  <c r="D28" i="7"/>
  <c r="E28" i="7"/>
  <c r="D29" i="7"/>
  <c r="E29" i="7"/>
  <c r="D30" i="7"/>
  <c r="E30" i="7"/>
  <c r="D31" i="7"/>
  <c r="E31" i="7"/>
  <c r="D32" i="7"/>
  <c r="E32" i="7"/>
  <c r="D33" i="7"/>
  <c r="E33" i="7"/>
  <c r="D34" i="7"/>
  <c r="E34" i="7"/>
  <c r="D35" i="7"/>
  <c r="E35" i="7"/>
  <c r="D36" i="7"/>
  <c r="E36" i="7"/>
  <c r="D37" i="7"/>
  <c r="E37" i="7"/>
  <c r="D38" i="7"/>
  <c r="E38" i="7"/>
  <c r="D39" i="7"/>
  <c r="E39" i="7"/>
  <c r="D40" i="7"/>
  <c r="E40" i="7"/>
  <c r="D41" i="7"/>
  <c r="E41" i="7"/>
  <c r="D42" i="7"/>
  <c r="E42" i="7"/>
  <c r="D43" i="7"/>
  <c r="E43" i="7"/>
  <c r="D44" i="7"/>
  <c r="E44" i="7"/>
  <c r="D45" i="7"/>
  <c r="E45" i="7"/>
  <c r="D46" i="7"/>
  <c r="E46" i="7"/>
  <c r="D47" i="7"/>
  <c r="E47" i="7"/>
  <c r="D48" i="7"/>
  <c r="E48" i="7"/>
  <c r="D49" i="7"/>
  <c r="E49" i="7"/>
  <c r="D50" i="7"/>
  <c r="E50" i="7"/>
  <c r="D51" i="7"/>
  <c r="E51" i="7"/>
  <c r="D52" i="7"/>
  <c r="E52" i="7"/>
  <c r="D53" i="7"/>
  <c r="E53" i="7"/>
  <c r="D54" i="7"/>
  <c r="E54" i="7"/>
  <c r="D55" i="7"/>
  <c r="E55" i="7"/>
  <c r="D6" i="6"/>
  <c r="E6" i="6"/>
  <c r="D7" i="6"/>
  <c r="E7" i="6"/>
  <c r="D8" i="6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D17" i="6"/>
  <c r="E17" i="6"/>
  <c r="D18" i="6"/>
  <c r="E18" i="6"/>
  <c r="D19" i="6"/>
  <c r="E19" i="6"/>
  <c r="D20" i="6"/>
  <c r="E20" i="6"/>
  <c r="D21" i="6"/>
  <c r="E21" i="6"/>
  <c r="D22" i="6"/>
  <c r="E22" i="6"/>
  <c r="D23" i="6"/>
  <c r="E23" i="6"/>
  <c r="D24" i="6"/>
  <c r="E24" i="6"/>
  <c r="D25" i="6"/>
  <c r="E25" i="6"/>
  <c r="D26" i="6"/>
  <c r="E26" i="6"/>
  <c r="D27" i="6"/>
  <c r="E27" i="6"/>
  <c r="D28" i="6"/>
  <c r="E28" i="6"/>
  <c r="D29" i="6"/>
  <c r="E29" i="6"/>
  <c r="D30" i="6"/>
  <c r="E30" i="6"/>
  <c r="D31" i="6"/>
  <c r="E31" i="6"/>
  <c r="D32" i="6"/>
  <c r="E32" i="6"/>
  <c r="D33" i="6"/>
  <c r="E33" i="6"/>
  <c r="D34" i="6"/>
  <c r="E34" i="6"/>
  <c r="D35" i="6"/>
  <c r="E35" i="6"/>
  <c r="D36" i="6"/>
  <c r="E36" i="6"/>
  <c r="D37" i="6"/>
  <c r="E37" i="6"/>
  <c r="D38" i="6"/>
  <c r="E38" i="6"/>
  <c r="D39" i="6"/>
  <c r="E39" i="6"/>
  <c r="D40" i="6"/>
  <c r="E40" i="6"/>
  <c r="D41" i="6"/>
  <c r="E41" i="6"/>
  <c r="D42" i="6"/>
  <c r="E42" i="6"/>
  <c r="D43" i="6"/>
  <c r="E43" i="6"/>
  <c r="D44" i="6"/>
  <c r="E44" i="6"/>
  <c r="D45" i="6"/>
  <c r="E45" i="6"/>
  <c r="D46" i="6"/>
  <c r="E46" i="6"/>
  <c r="D47" i="6"/>
  <c r="E47" i="6"/>
  <c r="D48" i="6"/>
  <c r="E48" i="6"/>
  <c r="D49" i="6"/>
  <c r="E49" i="6"/>
  <c r="D50" i="6"/>
  <c r="E50" i="6"/>
  <c r="D51" i="6"/>
  <c r="E51" i="6"/>
  <c r="D52" i="6"/>
  <c r="E52" i="6"/>
  <c r="D53" i="6"/>
  <c r="E53" i="6"/>
  <c r="D54" i="6"/>
  <c r="E54" i="6"/>
  <c r="D55" i="6"/>
  <c r="E55" i="6"/>
  <c r="E5" i="6"/>
  <c r="D5" i="6"/>
  <c r="E5" i="7"/>
  <c r="D5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7" i="7"/>
  <c r="I146" i="7"/>
  <c r="I145" i="7"/>
  <c r="I143" i="7"/>
  <c r="I142" i="7"/>
  <c r="I141" i="7"/>
  <c r="I139" i="7"/>
  <c r="I138" i="7"/>
  <c r="I137" i="7"/>
  <c r="I135" i="7"/>
  <c r="I134" i="7"/>
  <c r="I133" i="7"/>
  <c r="I131" i="7"/>
  <c r="I130" i="7"/>
  <c r="I129" i="7"/>
  <c r="I127" i="7"/>
  <c r="I126" i="7"/>
  <c r="I125" i="7"/>
  <c r="I123" i="7"/>
  <c r="I122" i="7"/>
  <c r="I121" i="7"/>
  <c r="I119" i="7"/>
  <c r="I118" i="7"/>
  <c r="I117" i="7"/>
  <c r="I115" i="7"/>
  <c r="I114" i="7"/>
  <c r="I110" i="7"/>
  <c r="I108" i="7"/>
  <c r="I107" i="7"/>
  <c r="I106" i="7"/>
  <c r="I104" i="7"/>
  <c r="I103" i="7"/>
  <c r="I102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H55" i="7"/>
  <c r="F55" i="6" s="1"/>
  <c r="H54" i="7"/>
  <c r="F54" i="6" s="1"/>
  <c r="H54" i="6" s="1"/>
  <c r="H53" i="7"/>
  <c r="F53" i="6" s="1"/>
  <c r="H52" i="7"/>
  <c r="F52" i="6" s="1"/>
  <c r="H52" i="6" s="1"/>
  <c r="H51" i="7"/>
  <c r="F51" i="6" s="1"/>
  <c r="H50" i="7"/>
  <c r="F50" i="6" s="1"/>
  <c r="H50" i="6" s="1"/>
  <c r="H49" i="7"/>
  <c r="F49" i="6" s="1"/>
  <c r="H48" i="7"/>
  <c r="F48" i="6" s="1"/>
  <c r="H48" i="6" s="1"/>
  <c r="H47" i="7"/>
  <c r="F47" i="6" s="1"/>
  <c r="H46" i="7"/>
  <c r="F46" i="6" s="1"/>
  <c r="H46" i="6" s="1"/>
  <c r="H45" i="7"/>
  <c r="F45" i="6" s="1"/>
  <c r="H44" i="7"/>
  <c r="F44" i="6" s="1"/>
  <c r="H44" i="6" s="1"/>
  <c r="H43" i="7"/>
  <c r="F43" i="6" s="1"/>
  <c r="H42" i="7"/>
  <c r="F42" i="6" s="1"/>
  <c r="H42" i="6" s="1"/>
  <c r="H41" i="7"/>
  <c r="F41" i="6" s="1"/>
  <c r="H40" i="7"/>
  <c r="F40" i="6" s="1"/>
  <c r="H40" i="6" s="1"/>
  <c r="H39" i="7"/>
  <c r="F39" i="6" s="1"/>
  <c r="H38" i="7"/>
  <c r="F38" i="6" s="1"/>
  <c r="H38" i="6" s="1"/>
  <c r="H37" i="7"/>
  <c r="F37" i="6" s="1"/>
  <c r="H37" i="6" s="1"/>
  <c r="H36" i="7"/>
  <c r="F36" i="6" s="1"/>
  <c r="H36" i="6" s="1"/>
  <c r="H34" i="7"/>
  <c r="F34" i="6" s="1"/>
  <c r="H34" i="6" s="1"/>
  <c r="H33" i="7"/>
  <c r="F33" i="6" s="1"/>
  <c r="H33" i="6" s="1"/>
  <c r="H32" i="7"/>
  <c r="F32" i="6" s="1"/>
  <c r="H32" i="6" s="1"/>
  <c r="H31" i="7"/>
  <c r="F31" i="6" s="1"/>
  <c r="H31" i="6" s="1"/>
  <c r="H30" i="7"/>
  <c r="F30" i="6" s="1"/>
  <c r="H30" i="6" s="1"/>
  <c r="H29" i="7"/>
  <c r="F29" i="6" s="1"/>
  <c r="H29" i="6" s="1"/>
  <c r="H28" i="7"/>
  <c r="F28" i="6" s="1"/>
  <c r="H28" i="6" s="1"/>
  <c r="H27" i="7"/>
  <c r="F27" i="6" s="1"/>
  <c r="H27" i="6" s="1"/>
  <c r="H26" i="7"/>
  <c r="F26" i="6" s="1"/>
  <c r="H26" i="6" s="1"/>
  <c r="H25" i="7"/>
  <c r="F25" i="6" s="1"/>
  <c r="H25" i="6" s="1"/>
  <c r="H24" i="7"/>
  <c r="F24" i="6" s="1"/>
  <c r="H24" i="6" s="1"/>
  <c r="H23" i="7"/>
  <c r="F23" i="6" s="1"/>
  <c r="H23" i="6" s="1"/>
  <c r="H22" i="7"/>
  <c r="F22" i="6" s="1"/>
  <c r="H22" i="6" s="1"/>
  <c r="H21" i="7"/>
  <c r="F21" i="6" s="1"/>
  <c r="H21" i="6" s="1"/>
  <c r="H19" i="7"/>
  <c r="F19" i="6" s="1"/>
  <c r="H19" i="6" s="1"/>
  <c r="H18" i="7"/>
  <c r="F18" i="6" s="1"/>
  <c r="H18" i="6" s="1"/>
  <c r="H17" i="7"/>
  <c r="F17" i="6" s="1"/>
  <c r="H17" i="6" s="1"/>
  <c r="H15" i="7"/>
  <c r="F15" i="6" s="1"/>
  <c r="H15" i="6" s="1"/>
  <c r="H14" i="7"/>
  <c r="F14" i="6" s="1"/>
  <c r="H14" i="6" s="1"/>
  <c r="H13" i="7"/>
  <c r="F13" i="6" s="1"/>
  <c r="H13" i="6" s="1"/>
  <c r="H12" i="7"/>
  <c r="F12" i="6" s="1"/>
  <c r="H12" i="6" s="1"/>
  <c r="H11" i="7"/>
  <c r="F11" i="6" s="1"/>
  <c r="H11" i="6" s="1"/>
  <c r="H10" i="7"/>
  <c r="F10" i="6" s="1"/>
  <c r="H10" i="6" s="1"/>
  <c r="H9" i="7"/>
  <c r="F9" i="6" s="1"/>
  <c r="H9" i="6" s="1"/>
  <c r="H8" i="7"/>
  <c r="F8" i="6" s="1"/>
  <c r="H8" i="6" s="1"/>
  <c r="H7" i="7"/>
  <c r="F7" i="6" s="1"/>
  <c r="H7" i="6" s="1"/>
  <c r="H6" i="7"/>
  <c r="F6" i="6" s="1"/>
  <c r="H6" i="6" s="1"/>
  <c r="H5" i="7"/>
  <c r="F5" i="6" s="1"/>
  <c r="H5" i="6" s="1"/>
  <c r="H55" i="6" l="1"/>
  <c r="H53" i="6"/>
  <c r="H51" i="6"/>
  <c r="H49" i="6"/>
  <c r="H47" i="6"/>
  <c r="H45" i="6"/>
  <c r="H43" i="6"/>
  <c r="H41" i="6"/>
  <c r="H39" i="6"/>
  <c r="I40" i="6" s="1"/>
  <c r="I39" i="7"/>
  <c r="I41" i="7"/>
  <c r="I43" i="7"/>
  <c r="I45" i="7"/>
  <c r="I47" i="7"/>
  <c r="I49" i="7"/>
  <c r="I51" i="7"/>
  <c r="I53" i="7"/>
  <c r="I55" i="7"/>
  <c r="J62" i="7"/>
  <c r="J64" i="7"/>
  <c r="J65" i="7"/>
  <c r="J67" i="7"/>
  <c r="J70" i="7"/>
  <c r="J72" i="7"/>
  <c r="J73" i="7"/>
  <c r="J75" i="7"/>
  <c r="J77" i="7"/>
  <c r="J79" i="7"/>
  <c r="J81" i="7"/>
  <c r="J83" i="7"/>
  <c r="J85" i="7"/>
  <c r="J86" i="7"/>
  <c r="J87" i="7"/>
  <c r="J88" i="7"/>
  <c r="J89" i="7"/>
  <c r="J90" i="7"/>
  <c r="J91" i="7"/>
  <c r="J92" i="7"/>
  <c r="I38" i="7"/>
  <c r="I40" i="7"/>
  <c r="I42" i="7"/>
  <c r="I44" i="7"/>
  <c r="I46" i="7"/>
  <c r="I48" i="7"/>
  <c r="I50" i="7"/>
  <c r="I52" i="7"/>
  <c r="I54" i="7"/>
  <c r="J60" i="7"/>
  <c r="J61" i="7"/>
  <c r="J63" i="7"/>
  <c r="J66" i="7"/>
  <c r="J68" i="7"/>
  <c r="J69" i="7"/>
  <c r="J71" i="7"/>
  <c r="J74" i="7"/>
  <c r="J76" i="7"/>
  <c r="J78" i="7"/>
  <c r="J80" i="7"/>
  <c r="J82" i="7"/>
  <c r="J84" i="7"/>
  <c r="H16" i="7"/>
  <c r="H20" i="7"/>
  <c r="F20" i="6" s="1"/>
  <c r="H20" i="6" s="1"/>
  <c r="I101" i="7"/>
  <c r="I105" i="7"/>
  <c r="I109" i="7"/>
  <c r="I116" i="7"/>
  <c r="I120" i="7"/>
  <c r="I124" i="7"/>
  <c r="I128" i="7"/>
  <c r="I132" i="7"/>
  <c r="I136" i="7"/>
  <c r="I140" i="7"/>
  <c r="I144" i="7"/>
  <c r="I148" i="7"/>
  <c r="J153" i="7" s="1"/>
  <c r="J160" i="7"/>
  <c r="K161" i="7"/>
  <c r="J161" i="7"/>
  <c r="J162" i="7"/>
  <c r="K163" i="7"/>
  <c r="J163" i="7"/>
  <c r="J164" i="7"/>
  <c r="K168" i="7"/>
  <c r="J168" i="7"/>
  <c r="J169" i="7"/>
  <c r="K169" i="7"/>
  <c r="K170" i="7"/>
  <c r="J170" i="7"/>
  <c r="J171" i="7"/>
  <c r="K171" i="7"/>
  <c r="K172" i="7"/>
  <c r="J172" i="7"/>
  <c r="J173" i="7"/>
  <c r="K173" i="7"/>
  <c r="K174" i="7"/>
  <c r="J174" i="7"/>
  <c r="J175" i="7"/>
  <c r="K175" i="7"/>
  <c r="K176" i="7"/>
  <c r="J176" i="7"/>
  <c r="J177" i="7"/>
  <c r="K177" i="7"/>
  <c r="K178" i="7"/>
  <c r="J178" i="7"/>
  <c r="J179" i="7"/>
  <c r="K179" i="7"/>
  <c r="K180" i="7"/>
  <c r="J180" i="7"/>
  <c r="J181" i="7"/>
  <c r="K181" i="7"/>
  <c r="K182" i="7"/>
  <c r="J182" i="7"/>
  <c r="J183" i="7"/>
  <c r="K183" i="7"/>
  <c r="K184" i="7"/>
  <c r="J184" i="7"/>
  <c r="J185" i="7"/>
  <c r="K185" i="7"/>
  <c r="K186" i="7"/>
  <c r="J186" i="7"/>
  <c r="J187" i="7"/>
  <c r="K187" i="7"/>
  <c r="K188" i="7"/>
  <c r="J188" i="7"/>
  <c r="J189" i="7"/>
  <c r="K189" i="7"/>
  <c r="K190" i="7"/>
  <c r="J190" i="7"/>
  <c r="J191" i="7"/>
  <c r="K191" i="7"/>
  <c r="K192" i="7"/>
  <c r="J192" i="7"/>
  <c r="J193" i="7"/>
  <c r="K193" i="7"/>
  <c r="K194" i="7"/>
  <c r="J194" i="7"/>
  <c r="J195" i="7"/>
  <c r="K195" i="7"/>
  <c r="K196" i="7"/>
  <c r="J196" i="7"/>
  <c r="J197" i="7"/>
  <c r="K197" i="7"/>
  <c r="K198" i="7"/>
  <c r="J198" i="7"/>
  <c r="J199" i="7"/>
  <c r="K199" i="7"/>
  <c r="K200" i="7"/>
  <c r="J200" i="7"/>
  <c r="J201" i="7"/>
  <c r="K201" i="7"/>
  <c r="K202" i="7"/>
  <c r="J202" i="7"/>
  <c r="J203" i="7"/>
  <c r="K203" i="7"/>
  <c r="K204" i="7"/>
  <c r="J204" i="7"/>
  <c r="J205" i="7"/>
  <c r="K205" i="7"/>
  <c r="K206" i="7"/>
  <c r="J206" i="7"/>
  <c r="J207" i="7"/>
  <c r="K207" i="7"/>
  <c r="K208" i="7"/>
  <c r="J208" i="7"/>
  <c r="J209" i="7"/>
  <c r="K209" i="7"/>
  <c r="K210" i="7"/>
  <c r="J210" i="7"/>
  <c r="J211" i="7"/>
  <c r="K211" i="7"/>
  <c r="K212" i="7"/>
  <c r="J212" i="7"/>
  <c r="J213" i="7"/>
  <c r="K213" i="7"/>
  <c r="K214" i="7"/>
  <c r="J214" i="7"/>
  <c r="J215" i="7"/>
  <c r="K215" i="7"/>
  <c r="K216" i="7"/>
  <c r="J216" i="7"/>
  <c r="J217" i="7"/>
  <c r="K217" i="7"/>
  <c r="K218" i="7"/>
  <c r="J218" i="7"/>
  <c r="I38" i="6"/>
  <c r="I42" i="6"/>
  <c r="I46" i="6"/>
  <c r="I52" i="6"/>
  <c r="I41" i="6"/>
  <c r="I45" i="6"/>
  <c r="I49" i="6"/>
  <c r="I51" i="6"/>
  <c r="I54" i="6"/>
  <c r="G63" i="5"/>
  <c r="J159" i="7" l="1"/>
  <c r="J155" i="7"/>
  <c r="K160" i="7"/>
  <c r="J157" i="7"/>
  <c r="K62" i="7"/>
  <c r="I43" i="6"/>
  <c r="I47" i="6"/>
  <c r="I55" i="6"/>
  <c r="I53" i="6"/>
  <c r="I50" i="6"/>
  <c r="I39" i="6"/>
  <c r="I48" i="6"/>
  <c r="I44" i="6"/>
  <c r="F16" i="6"/>
  <c r="H16" i="6" s="1"/>
  <c r="K164" i="7"/>
  <c r="K162" i="7"/>
  <c r="K148" i="7"/>
  <c r="J148" i="7"/>
  <c r="K140" i="7"/>
  <c r="J140" i="7"/>
  <c r="K132" i="7"/>
  <c r="J132" i="7"/>
  <c r="K124" i="7"/>
  <c r="J124" i="7"/>
  <c r="K116" i="7"/>
  <c r="J116" i="7"/>
  <c r="K105" i="7"/>
  <c r="J105" i="7"/>
  <c r="K159" i="7"/>
  <c r="J158" i="7"/>
  <c r="K157" i="7"/>
  <c r="J156" i="7"/>
  <c r="K155" i="7"/>
  <c r="J154" i="7"/>
  <c r="K153" i="7"/>
  <c r="J152" i="7"/>
  <c r="J150" i="7"/>
  <c r="J146" i="7"/>
  <c r="J142" i="7"/>
  <c r="J138" i="7"/>
  <c r="J134" i="7"/>
  <c r="J130" i="7"/>
  <c r="J126" i="7"/>
  <c r="J122" i="7"/>
  <c r="J118" i="7"/>
  <c r="J114" i="7"/>
  <c r="J107" i="7"/>
  <c r="J103" i="7"/>
  <c r="I20" i="7"/>
  <c r="K71" i="7"/>
  <c r="K69" i="7"/>
  <c r="K63" i="7"/>
  <c r="K61" i="7"/>
  <c r="I18" i="7"/>
  <c r="J151" i="7"/>
  <c r="J149" i="7"/>
  <c r="J147" i="7"/>
  <c r="J145" i="7"/>
  <c r="J143" i="7"/>
  <c r="J141" i="7"/>
  <c r="J139" i="7"/>
  <c r="J137" i="7"/>
  <c r="J135" i="7"/>
  <c r="J133" i="7"/>
  <c r="J131" i="7"/>
  <c r="J129" i="7"/>
  <c r="J127" i="7"/>
  <c r="J125" i="7"/>
  <c r="J123" i="7"/>
  <c r="J121" i="7"/>
  <c r="J119" i="7"/>
  <c r="J117" i="7"/>
  <c r="J115" i="7"/>
  <c r="J110" i="7"/>
  <c r="J108" i="7"/>
  <c r="J106" i="7"/>
  <c r="J104" i="7"/>
  <c r="J102" i="7"/>
  <c r="J100" i="7"/>
  <c r="J99" i="7"/>
  <c r="K98" i="7"/>
  <c r="J97" i="7"/>
  <c r="K96" i="7"/>
  <c r="J95" i="7"/>
  <c r="K94" i="7"/>
  <c r="J93" i="7"/>
  <c r="K92" i="7"/>
  <c r="K90" i="7"/>
  <c r="K88" i="7"/>
  <c r="K86" i="7"/>
  <c r="K72" i="7"/>
  <c r="K70" i="7"/>
  <c r="K64" i="7"/>
  <c r="I13" i="7"/>
  <c r="I11" i="7"/>
  <c r="I9" i="7"/>
  <c r="I7" i="7"/>
  <c r="I5" i="7"/>
  <c r="K144" i="7"/>
  <c r="J144" i="7"/>
  <c r="K136" i="7"/>
  <c r="J136" i="7"/>
  <c r="K128" i="7"/>
  <c r="J128" i="7"/>
  <c r="K120" i="7"/>
  <c r="J120" i="7"/>
  <c r="K109" i="7"/>
  <c r="J109" i="7"/>
  <c r="K101" i="7"/>
  <c r="J101" i="7"/>
  <c r="K158" i="7"/>
  <c r="K156" i="7"/>
  <c r="K154" i="7"/>
  <c r="K152" i="7"/>
  <c r="K150" i="7"/>
  <c r="K146" i="7"/>
  <c r="K142" i="7"/>
  <c r="K138" i="7"/>
  <c r="K134" i="7"/>
  <c r="K130" i="7"/>
  <c r="K126" i="7"/>
  <c r="K122" i="7"/>
  <c r="K118" i="7"/>
  <c r="K114" i="7"/>
  <c r="K107" i="7"/>
  <c r="K103" i="7"/>
  <c r="I16" i="7"/>
  <c r="K84" i="7"/>
  <c r="K82" i="7"/>
  <c r="K80" i="7"/>
  <c r="K78" i="7"/>
  <c r="K76" i="7"/>
  <c r="K74" i="7"/>
  <c r="K68" i="7"/>
  <c r="K66" i="7"/>
  <c r="K60" i="7"/>
  <c r="K151" i="7"/>
  <c r="K149" i="7"/>
  <c r="K147" i="7"/>
  <c r="K145" i="7"/>
  <c r="K143" i="7"/>
  <c r="K141" i="7"/>
  <c r="K139" i="7"/>
  <c r="K137" i="7"/>
  <c r="K135" i="7"/>
  <c r="K133" i="7"/>
  <c r="K131" i="7"/>
  <c r="K129" i="7"/>
  <c r="K127" i="7"/>
  <c r="K125" i="7"/>
  <c r="K123" i="7"/>
  <c r="K121" i="7"/>
  <c r="K119" i="7"/>
  <c r="K117" i="7"/>
  <c r="K115" i="7"/>
  <c r="K110" i="7"/>
  <c r="K108" i="7"/>
  <c r="K106" i="7"/>
  <c r="K104" i="7"/>
  <c r="K102" i="7"/>
  <c r="K100" i="7"/>
  <c r="K99" i="7"/>
  <c r="J98" i="7"/>
  <c r="K97" i="7"/>
  <c r="J96" i="7"/>
  <c r="K95" i="7"/>
  <c r="J94" i="7"/>
  <c r="K93" i="7"/>
  <c r="K91" i="7"/>
  <c r="K89" i="7"/>
  <c r="K87" i="7"/>
  <c r="K85" i="7"/>
  <c r="K83" i="7"/>
  <c r="K81" i="7"/>
  <c r="K79" i="7"/>
  <c r="K77" i="7"/>
  <c r="K75" i="7"/>
  <c r="K73" i="7"/>
  <c r="K67" i="7"/>
  <c r="K65" i="7"/>
  <c r="I19" i="7"/>
  <c r="I15" i="7"/>
  <c r="I17" i="7"/>
  <c r="I14" i="7"/>
  <c r="I12" i="7"/>
  <c r="I10" i="7"/>
  <c r="I8" i="7"/>
  <c r="I6" i="7"/>
  <c r="G224" i="5"/>
  <c r="G223" i="5"/>
  <c r="G222" i="5"/>
  <c r="G221" i="5"/>
  <c r="G220" i="5"/>
  <c r="G219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35" i="7" s="1"/>
  <c r="H35" i="7" s="1"/>
  <c r="J15" i="7" s="1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H111" i="5" s="1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2" i="5"/>
  <c r="G56" i="5"/>
  <c r="H56" i="5" s="1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J5" i="7" l="1"/>
  <c r="J9" i="7"/>
  <c r="J13" i="7"/>
  <c r="J23" i="7"/>
  <c r="J27" i="7"/>
  <c r="J31" i="7"/>
  <c r="J35" i="7"/>
  <c r="J39" i="7"/>
  <c r="J43" i="7"/>
  <c r="J47" i="7"/>
  <c r="J51" i="7"/>
  <c r="J55" i="7"/>
  <c r="J24" i="7"/>
  <c r="J28" i="7"/>
  <c r="J32" i="7"/>
  <c r="J36" i="7"/>
  <c r="J40" i="7"/>
  <c r="J44" i="7"/>
  <c r="J48" i="7"/>
  <c r="J52" i="7"/>
  <c r="J16" i="7"/>
  <c r="J10" i="7"/>
  <c r="J14" i="7"/>
  <c r="J21" i="7"/>
  <c r="F35" i="6"/>
  <c r="H35" i="6" s="1"/>
  <c r="I23" i="7"/>
  <c r="I27" i="7"/>
  <c r="I31" i="7"/>
  <c r="I35" i="7"/>
  <c r="I24" i="7"/>
  <c r="I28" i="7"/>
  <c r="I32" i="7"/>
  <c r="I36" i="7"/>
  <c r="I21" i="7"/>
  <c r="I25" i="7"/>
  <c r="I29" i="7"/>
  <c r="I33" i="7"/>
  <c r="I37" i="7"/>
  <c r="I22" i="7"/>
  <c r="I26" i="7"/>
  <c r="I30" i="7"/>
  <c r="I34" i="7"/>
  <c r="J7" i="7"/>
  <c r="J11" i="7"/>
  <c r="J18" i="7"/>
  <c r="J25" i="7"/>
  <c r="J29" i="7"/>
  <c r="J33" i="7"/>
  <c r="J37" i="7"/>
  <c r="J41" i="7"/>
  <c r="J45" i="7"/>
  <c r="J49" i="7"/>
  <c r="J53" i="7"/>
  <c r="J22" i="7"/>
  <c r="J26" i="7"/>
  <c r="J30" i="7"/>
  <c r="J34" i="7"/>
  <c r="J38" i="7"/>
  <c r="J42" i="7"/>
  <c r="J46" i="7"/>
  <c r="J50" i="7"/>
  <c r="J54" i="7"/>
  <c r="J8" i="7"/>
  <c r="J12" i="7"/>
  <c r="J17" i="7"/>
  <c r="J19" i="7"/>
  <c r="J20" i="7"/>
  <c r="J6" i="7"/>
  <c r="H208" i="5"/>
  <c r="I129" i="5"/>
  <c r="I128" i="5"/>
  <c r="I127" i="5"/>
  <c r="I126" i="5"/>
  <c r="I125" i="5"/>
  <c r="I124" i="5"/>
  <c r="I130" i="5"/>
  <c r="I132" i="5"/>
  <c r="H132" i="5"/>
  <c r="I131" i="5"/>
  <c r="I133" i="5"/>
  <c r="H134" i="5"/>
  <c r="I123" i="5"/>
  <c r="I122" i="5"/>
  <c r="I121" i="5"/>
  <c r="I120" i="5"/>
  <c r="I118" i="5"/>
  <c r="J5" i="6"/>
  <c r="J7" i="6"/>
  <c r="J9" i="6"/>
  <c r="J11" i="6"/>
  <c r="J13" i="6"/>
  <c r="J15" i="6"/>
  <c r="I18" i="6"/>
  <c r="I20" i="6"/>
  <c r="J55" i="6"/>
  <c r="I6" i="6"/>
  <c r="I8" i="6"/>
  <c r="I10" i="6"/>
  <c r="I12" i="6"/>
  <c r="I14" i="6"/>
  <c r="I16" i="6"/>
  <c r="J17" i="6"/>
  <c r="J19" i="6"/>
  <c r="J21" i="6"/>
  <c r="J23" i="6"/>
  <c r="J25" i="6"/>
  <c r="J27" i="6"/>
  <c r="J29" i="6"/>
  <c r="J31" i="6"/>
  <c r="J33" i="6"/>
  <c r="J35" i="6"/>
  <c r="J37" i="6"/>
  <c r="J39" i="6"/>
  <c r="J41" i="6"/>
  <c r="J43" i="6"/>
  <c r="J45" i="6"/>
  <c r="J47" i="6"/>
  <c r="J49" i="6"/>
  <c r="J51" i="6"/>
  <c r="J53" i="6"/>
  <c r="I5" i="6"/>
  <c r="I7" i="6"/>
  <c r="I9" i="6"/>
  <c r="I11" i="6"/>
  <c r="I13" i="6"/>
  <c r="I15" i="6"/>
  <c r="J18" i="6"/>
  <c r="J20" i="6"/>
  <c r="J22" i="6"/>
  <c r="J24" i="6"/>
  <c r="J26" i="6"/>
  <c r="J28" i="6"/>
  <c r="J30" i="6"/>
  <c r="J32" i="6"/>
  <c r="J34" i="6"/>
  <c r="J36" i="6"/>
  <c r="J38" i="6"/>
  <c r="J40" i="6"/>
  <c r="J42" i="6"/>
  <c r="J44" i="6"/>
  <c r="J46" i="6"/>
  <c r="J48" i="6"/>
  <c r="J52" i="6"/>
  <c r="J6" i="6"/>
  <c r="J8" i="6"/>
  <c r="J10" i="6"/>
  <c r="J12" i="6"/>
  <c r="J14" i="6"/>
  <c r="J16" i="6"/>
  <c r="I17" i="6"/>
  <c r="I19" i="6"/>
  <c r="J50" i="6"/>
  <c r="J54" i="6"/>
  <c r="I112" i="5"/>
  <c r="I108" i="5"/>
  <c r="I110" i="5"/>
  <c r="I87" i="5"/>
  <c r="I107" i="5"/>
  <c r="I111" i="5"/>
  <c r="I109" i="5"/>
  <c r="I86" i="5"/>
  <c r="I77" i="5"/>
  <c r="I85" i="5"/>
  <c r="I84" i="5"/>
  <c r="I83" i="5"/>
  <c r="I76" i="5"/>
  <c r="I75" i="5"/>
  <c r="I74" i="5"/>
  <c r="I102" i="5"/>
  <c r="I104" i="5"/>
  <c r="I106" i="5"/>
  <c r="I101" i="5"/>
  <c r="I103" i="5"/>
  <c r="I105" i="5"/>
  <c r="I80" i="5"/>
  <c r="I82" i="5"/>
  <c r="I88" i="5"/>
  <c r="I90" i="5"/>
  <c r="I92" i="5"/>
  <c r="I94" i="5"/>
  <c r="I73" i="5"/>
  <c r="I79" i="5"/>
  <c r="I81" i="5"/>
  <c r="I89" i="5"/>
  <c r="I91" i="5"/>
  <c r="I93" i="5"/>
  <c r="H93" i="5"/>
  <c r="H73" i="5"/>
  <c r="H72" i="5"/>
  <c r="I71" i="5"/>
  <c r="H70" i="5"/>
  <c r="I69" i="5"/>
  <c r="H68" i="5"/>
  <c r="I98" i="5"/>
  <c r="I100" i="5"/>
  <c r="I67" i="5"/>
  <c r="I95" i="5"/>
  <c r="I97" i="5"/>
  <c r="I99" i="5"/>
  <c r="I66" i="5"/>
  <c r="I65" i="5"/>
  <c r="I63" i="5"/>
  <c r="H62" i="5"/>
  <c r="H55" i="5"/>
  <c r="H54" i="5"/>
  <c r="H30" i="5"/>
  <c r="H24" i="5"/>
  <c r="H37" i="5"/>
  <c r="H15" i="5"/>
  <c r="I12" i="5"/>
  <c r="I10" i="5"/>
  <c r="H118" i="5"/>
  <c r="H95" i="5"/>
  <c r="H8" i="5"/>
  <c r="I9" i="5"/>
  <c r="I11" i="5"/>
  <c r="H14" i="5"/>
  <c r="I6" i="5"/>
  <c r="H7" i="5"/>
  <c r="I8" i="5"/>
  <c r="H9" i="5"/>
  <c r="H11" i="5"/>
  <c r="H13" i="5"/>
  <c r="I14" i="5"/>
  <c r="I17" i="5"/>
  <c r="I19" i="5"/>
  <c r="I21" i="5"/>
  <c r="I23" i="5"/>
  <c r="I25" i="5"/>
  <c r="I27" i="5"/>
  <c r="I29" i="5"/>
  <c r="I31" i="5"/>
  <c r="I33" i="5"/>
  <c r="I35" i="5"/>
  <c r="I37" i="5"/>
  <c r="I39" i="5"/>
  <c r="I41" i="5"/>
  <c r="I43" i="5"/>
  <c r="I45" i="5"/>
  <c r="I47" i="5"/>
  <c r="I49" i="5"/>
  <c r="I51" i="5"/>
  <c r="I53" i="5"/>
  <c r="I55" i="5"/>
  <c r="H21" i="5"/>
  <c r="H17" i="5"/>
  <c r="H6" i="5"/>
  <c r="H19" i="5"/>
  <c r="I7" i="5"/>
  <c r="H10" i="5"/>
  <c r="H12" i="5"/>
  <c r="I13" i="5"/>
  <c r="I15" i="5"/>
  <c r="H16" i="5"/>
  <c r="H18" i="5"/>
  <c r="I20" i="5"/>
  <c r="I26" i="5"/>
  <c r="I28" i="5"/>
  <c r="I32" i="5"/>
  <c r="I34" i="5"/>
  <c r="I36" i="5"/>
  <c r="I38" i="5"/>
  <c r="I42" i="5"/>
  <c r="I44" i="5"/>
  <c r="I46" i="5"/>
  <c r="I48" i="5"/>
  <c r="I50" i="5"/>
  <c r="I52" i="5"/>
  <c r="I16" i="5"/>
  <c r="I18" i="5"/>
  <c r="I22" i="5"/>
  <c r="H23" i="5"/>
  <c r="I24" i="5"/>
  <c r="H25" i="5"/>
  <c r="I30" i="5"/>
  <c r="H31" i="5"/>
  <c r="H35" i="5"/>
  <c r="H43" i="5"/>
  <c r="H49" i="5"/>
  <c r="I54" i="5"/>
  <c r="I56" i="5"/>
  <c r="I68" i="5"/>
  <c r="H69" i="5"/>
  <c r="I70" i="5"/>
  <c r="H71" i="5"/>
  <c r="I72" i="5"/>
  <c r="H75" i="5"/>
  <c r="H77" i="5"/>
  <c r="H79" i="5"/>
  <c r="H20" i="5"/>
  <c r="H22" i="5"/>
  <c r="H26" i="5"/>
  <c r="H28" i="5"/>
  <c r="H32" i="5"/>
  <c r="H34" i="5"/>
  <c r="H36" i="5"/>
  <c r="H38" i="5"/>
  <c r="H40" i="5"/>
  <c r="H42" i="5"/>
  <c r="H44" i="5"/>
  <c r="H46" i="5"/>
  <c r="H48" i="5"/>
  <c r="H50" i="5"/>
  <c r="H52" i="5"/>
  <c r="I62" i="5"/>
  <c r="H64" i="5"/>
  <c r="H66" i="5"/>
  <c r="H74" i="5"/>
  <c r="H76" i="5"/>
  <c r="H78" i="5"/>
  <c r="H80" i="5"/>
  <c r="H82" i="5"/>
  <c r="H84" i="5"/>
  <c r="H86" i="5"/>
  <c r="H88" i="5"/>
  <c r="H90" i="5"/>
  <c r="H92" i="5"/>
  <c r="H94" i="5"/>
  <c r="H96" i="5"/>
  <c r="H98" i="5"/>
  <c r="H100" i="5"/>
  <c r="H102" i="5"/>
  <c r="H104" i="5"/>
  <c r="H106" i="5"/>
  <c r="H108" i="5"/>
  <c r="H110" i="5"/>
  <c r="H112" i="5"/>
  <c r="H119" i="5"/>
  <c r="H121" i="5"/>
  <c r="H123" i="5"/>
  <c r="H125" i="5"/>
  <c r="H127" i="5"/>
  <c r="H129" i="5"/>
  <c r="H131" i="5"/>
  <c r="H133" i="5"/>
  <c r="H150" i="5"/>
  <c r="H148" i="5"/>
  <c r="H146" i="5"/>
  <c r="H144" i="5"/>
  <c r="H142" i="5"/>
  <c r="H140" i="5"/>
  <c r="H138" i="5"/>
  <c r="H136" i="5"/>
  <c r="I134" i="5"/>
  <c r="I136" i="5"/>
  <c r="I138" i="5"/>
  <c r="I140" i="5"/>
  <c r="I142" i="5"/>
  <c r="I144" i="5"/>
  <c r="I146" i="5"/>
  <c r="I148" i="5"/>
  <c r="I150" i="5"/>
  <c r="I152" i="5"/>
  <c r="I154" i="5"/>
  <c r="I156" i="5"/>
  <c r="I158" i="5"/>
  <c r="I160" i="5"/>
  <c r="I162" i="5"/>
  <c r="I164" i="5"/>
  <c r="I166" i="5"/>
  <c r="I168" i="5"/>
  <c r="I175" i="5"/>
  <c r="I177" i="5"/>
  <c r="I179" i="5"/>
  <c r="I181" i="5"/>
  <c r="I183" i="5"/>
  <c r="I185" i="5"/>
  <c r="I187" i="5"/>
  <c r="I189" i="5"/>
  <c r="I191" i="5"/>
  <c r="I193" i="5"/>
  <c r="I195" i="5"/>
  <c r="I197" i="5"/>
  <c r="H27" i="5"/>
  <c r="H29" i="5"/>
  <c r="H33" i="5"/>
  <c r="H39" i="5"/>
  <c r="I40" i="5"/>
  <c r="H41" i="5"/>
  <c r="H45" i="5"/>
  <c r="H47" i="5"/>
  <c r="H51" i="5"/>
  <c r="H53" i="5"/>
  <c r="H63" i="5"/>
  <c r="I64" i="5"/>
  <c r="H65" i="5"/>
  <c r="H67" i="5"/>
  <c r="I78" i="5"/>
  <c r="H81" i="5"/>
  <c r="H83" i="5"/>
  <c r="H85" i="5"/>
  <c r="H87" i="5"/>
  <c r="H89" i="5"/>
  <c r="H91" i="5"/>
  <c r="I96" i="5"/>
  <c r="H97" i="5"/>
  <c r="H99" i="5"/>
  <c r="H101" i="5"/>
  <c r="H103" i="5"/>
  <c r="H105" i="5"/>
  <c r="H107" i="5"/>
  <c r="H109" i="5"/>
  <c r="I119" i="5"/>
  <c r="H120" i="5"/>
  <c r="H122" i="5"/>
  <c r="H124" i="5"/>
  <c r="H126" i="5"/>
  <c r="H128" i="5"/>
  <c r="H130" i="5"/>
  <c r="H135" i="5"/>
  <c r="I135" i="5"/>
  <c r="H137" i="5"/>
  <c r="I137" i="5"/>
  <c r="H139" i="5"/>
  <c r="I139" i="5"/>
  <c r="H141" i="5"/>
  <c r="I141" i="5"/>
  <c r="H143" i="5"/>
  <c r="I143" i="5"/>
  <c r="H145" i="5"/>
  <c r="I145" i="5"/>
  <c r="H147" i="5"/>
  <c r="I147" i="5"/>
  <c r="H149" i="5"/>
  <c r="I149" i="5"/>
  <c r="H151" i="5"/>
  <c r="H168" i="5"/>
  <c r="H166" i="5"/>
  <c r="H164" i="5"/>
  <c r="H162" i="5"/>
  <c r="H160" i="5"/>
  <c r="H158" i="5"/>
  <c r="H156" i="5"/>
  <c r="H154" i="5"/>
  <c r="H152" i="5"/>
  <c r="I151" i="5"/>
  <c r="H153" i="5"/>
  <c r="I153" i="5"/>
  <c r="H155" i="5"/>
  <c r="I155" i="5"/>
  <c r="H157" i="5"/>
  <c r="I157" i="5"/>
  <c r="H159" i="5"/>
  <c r="I159" i="5"/>
  <c r="H161" i="5"/>
  <c r="I161" i="5"/>
  <c r="H163" i="5"/>
  <c r="I163" i="5"/>
  <c r="H165" i="5"/>
  <c r="I165" i="5"/>
  <c r="H167" i="5"/>
  <c r="I167" i="5"/>
  <c r="H174" i="5"/>
  <c r="I224" i="5"/>
  <c r="H189" i="5"/>
  <c r="H187" i="5"/>
  <c r="H185" i="5"/>
  <c r="H183" i="5"/>
  <c r="H181" i="5"/>
  <c r="H179" i="5"/>
  <c r="H177" i="5"/>
  <c r="H175" i="5"/>
  <c r="I174" i="5"/>
  <c r="H176" i="5"/>
  <c r="I176" i="5"/>
  <c r="H178" i="5"/>
  <c r="I178" i="5"/>
  <c r="H180" i="5"/>
  <c r="I180" i="5"/>
  <c r="H182" i="5"/>
  <c r="I182" i="5"/>
  <c r="H184" i="5"/>
  <c r="I184" i="5"/>
  <c r="H186" i="5"/>
  <c r="I186" i="5"/>
  <c r="H188" i="5"/>
  <c r="I188" i="5"/>
  <c r="H190" i="5"/>
  <c r="H205" i="5"/>
  <c r="H203" i="5"/>
  <c r="H201" i="5"/>
  <c r="H199" i="5"/>
  <c r="H197" i="5"/>
  <c r="H195" i="5"/>
  <c r="H193" i="5"/>
  <c r="H191" i="5"/>
  <c r="I190" i="5"/>
  <c r="H192" i="5"/>
  <c r="I192" i="5"/>
  <c r="H194" i="5"/>
  <c r="I194" i="5"/>
  <c r="H196" i="5"/>
  <c r="I196" i="5"/>
  <c r="H198" i="5"/>
  <c r="I199" i="5"/>
  <c r="H200" i="5"/>
  <c r="I201" i="5"/>
  <c r="H202" i="5"/>
  <c r="I203" i="5"/>
  <c r="H204" i="5"/>
  <c r="I205" i="5"/>
  <c r="H206" i="5"/>
  <c r="I207" i="5"/>
  <c r="I209" i="5"/>
  <c r="H210" i="5"/>
  <c r="I211" i="5"/>
  <c r="H212" i="5"/>
  <c r="I213" i="5"/>
  <c r="H214" i="5"/>
  <c r="I215" i="5"/>
  <c r="H216" i="5"/>
  <c r="I217" i="5"/>
  <c r="H218" i="5"/>
  <c r="I219" i="5"/>
  <c r="H220" i="5"/>
  <c r="I221" i="5"/>
  <c r="H222" i="5"/>
  <c r="I223" i="5"/>
  <c r="H224" i="5"/>
  <c r="I198" i="5"/>
  <c r="I200" i="5"/>
  <c r="I202" i="5"/>
  <c r="I204" i="5"/>
  <c r="I206" i="5"/>
  <c r="H207" i="5"/>
  <c r="I208" i="5"/>
  <c r="H209" i="5"/>
  <c r="I210" i="5"/>
  <c r="H211" i="5"/>
  <c r="I212" i="5"/>
  <c r="H213" i="5"/>
  <c r="I214" i="5"/>
  <c r="H215" i="5"/>
  <c r="I216" i="5"/>
  <c r="H217" i="5"/>
  <c r="I218" i="5"/>
  <c r="H219" i="5"/>
  <c r="I220" i="5"/>
  <c r="H221" i="5"/>
  <c r="I222" i="5"/>
  <c r="H223" i="5"/>
  <c r="E169" i="4"/>
  <c r="F169" i="4"/>
  <c r="G169" i="4"/>
  <c r="H169" i="4"/>
  <c r="E170" i="4"/>
  <c r="F170" i="4"/>
  <c r="G170" i="4"/>
  <c r="H170" i="4"/>
  <c r="E171" i="4"/>
  <c r="F171" i="4"/>
  <c r="G171" i="4"/>
  <c r="H171" i="4"/>
  <c r="E172" i="4"/>
  <c r="F172" i="4"/>
  <c r="G172" i="4"/>
  <c r="H172" i="4"/>
  <c r="E173" i="4"/>
  <c r="F173" i="4"/>
  <c r="G173" i="4"/>
  <c r="H173" i="4"/>
  <c r="E174" i="4"/>
  <c r="F174" i="4"/>
  <c r="G174" i="4"/>
  <c r="H174" i="4"/>
  <c r="E175" i="4"/>
  <c r="F175" i="4"/>
  <c r="G175" i="4"/>
  <c r="H175" i="4"/>
  <c r="E176" i="4"/>
  <c r="F176" i="4"/>
  <c r="G176" i="4"/>
  <c r="H176" i="4"/>
  <c r="E177" i="4"/>
  <c r="F177" i="4"/>
  <c r="G177" i="4"/>
  <c r="H177" i="4"/>
  <c r="E178" i="4"/>
  <c r="F178" i="4"/>
  <c r="G178" i="4"/>
  <c r="H178" i="4"/>
  <c r="E179" i="4"/>
  <c r="F179" i="4"/>
  <c r="G179" i="4"/>
  <c r="H179" i="4"/>
  <c r="E180" i="4"/>
  <c r="F180" i="4"/>
  <c r="G180" i="4"/>
  <c r="H180" i="4"/>
  <c r="E181" i="4"/>
  <c r="F181" i="4"/>
  <c r="G181" i="4"/>
  <c r="H181" i="4"/>
  <c r="E182" i="4"/>
  <c r="F182" i="4"/>
  <c r="G182" i="4"/>
  <c r="H182" i="4"/>
  <c r="E183" i="4"/>
  <c r="F183" i="4"/>
  <c r="G183" i="4"/>
  <c r="H183" i="4"/>
  <c r="E184" i="4"/>
  <c r="F184" i="4"/>
  <c r="G184" i="4"/>
  <c r="H184" i="4"/>
  <c r="E185" i="4"/>
  <c r="F185" i="4"/>
  <c r="G185" i="4"/>
  <c r="H185" i="4"/>
  <c r="E186" i="4"/>
  <c r="F186" i="4"/>
  <c r="G186" i="4"/>
  <c r="H186" i="4"/>
  <c r="E187" i="4"/>
  <c r="F187" i="4"/>
  <c r="G187" i="4"/>
  <c r="H187" i="4"/>
  <c r="E188" i="4"/>
  <c r="F188" i="4"/>
  <c r="G188" i="4"/>
  <c r="H188" i="4"/>
  <c r="E189" i="4"/>
  <c r="F189" i="4"/>
  <c r="G189" i="4"/>
  <c r="H189" i="4"/>
  <c r="E190" i="4"/>
  <c r="F190" i="4"/>
  <c r="G190" i="4"/>
  <c r="H190" i="4"/>
  <c r="E191" i="4"/>
  <c r="F191" i="4"/>
  <c r="G191" i="4"/>
  <c r="H191" i="4"/>
  <c r="E192" i="4"/>
  <c r="F192" i="4"/>
  <c r="G192" i="4"/>
  <c r="H192" i="4"/>
  <c r="E193" i="4"/>
  <c r="F193" i="4"/>
  <c r="G193" i="4"/>
  <c r="H193" i="4"/>
  <c r="E194" i="4"/>
  <c r="F194" i="4"/>
  <c r="G194" i="4"/>
  <c r="H194" i="4"/>
  <c r="E195" i="4"/>
  <c r="F195" i="4"/>
  <c r="G195" i="4"/>
  <c r="H195" i="4"/>
  <c r="E196" i="4"/>
  <c r="F196" i="4"/>
  <c r="G196" i="4"/>
  <c r="H196" i="4"/>
  <c r="E197" i="4"/>
  <c r="F197" i="4"/>
  <c r="G197" i="4"/>
  <c r="H197" i="4"/>
  <c r="E198" i="4"/>
  <c r="F198" i="4"/>
  <c r="G198" i="4"/>
  <c r="H198" i="4"/>
  <c r="E199" i="4"/>
  <c r="F199" i="4"/>
  <c r="G199" i="4"/>
  <c r="H199" i="4"/>
  <c r="E200" i="4"/>
  <c r="F200" i="4"/>
  <c r="G200" i="4"/>
  <c r="H200" i="4"/>
  <c r="E201" i="4"/>
  <c r="F201" i="4"/>
  <c r="G201" i="4"/>
  <c r="H201" i="4"/>
  <c r="E202" i="4"/>
  <c r="F202" i="4"/>
  <c r="G202" i="4"/>
  <c r="H202" i="4"/>
  <c r="E203" i="4"/>
  <c r="F203" i="4"/>
  <c r="G203" i="4"/>
  <c r="H203" i="4"/>
  <c r="E204" i="4"/>
  <c r="F204" i="4"/>
  <c r="G204" i="4"/>
  <c r="H204" i="4"/>
  <c r="E205" i="4"/>
  <c r="F205" i="4"/>
  <c r="G205" i="4"/>
  <c r="H205" i="4"/>
  <c r="E206" i="4"/>
  <c r="F206" i="4"/>
  <c r="G206" i="4"/>
  <c r="H206" i="4"/>
  <c r="E207" i="4"/>
  <c r="F207" i="4"/>
  <c r="G207" i="4"/>
  <c r="H207" i="4"/>
  <c r="E208" i="4"/>
  <c r="F208" i="4"/>
  <c r="G208" i="4"/>
  <c r="H208" i="4"/>
  <c r="E209" i="4"/>
  <c r="F209" i="4"/>
  <c r="G209" i="4"/>
  <c r="H209" i="4"/>
  <c r="E210" i="4"/>
  <c r="F210" i="4"/>
  <c r="G210" i="4"/>
  <c r="H210" i="4"/>
  <c r="E211" i="4"/>
  <c r="F211" i="4"/>
  <c r="G211" i="4"/>
  <c r="H211" i="4"/>
  <c r="E212" i="4"/>
  <c r="F212" i="4"/>
  <c r="G212" i="4"/>
  <c r="H212" i="4"/>
  <c r="E213" i="4"/>
  <c r="F213" i="4"/>
  <c r="G213" i="4"/>
  <c r="H213" i="4"/>
  <c r="E214" i="4"/>
  <c r="F214" i="4"/>
  <c r="G214" i="4"/>
  <c r="H214" i="4"/>
  <c r="E215" i="4"/>
  <c r="F215" i="4"/>
  <c r="G215" i="4"/>
  <c r="H215" i="4"/>
  <c r="E216" i="4"/>
  <c r="F216" i="4"/>
  <c r="G216" i="4"/>
  <c r="H216" i="4"/>
  <c r="E217" i="4"/>
  <c r="F217" i="4"/>
  <c r="G217" i="4"/>
  <c r="H217" i="4"/>
  <c r="E218" i="4"/>
  <c r="F218" i="4"/>
  <c r="G218" i="4"/>
  <c r="H218" i="4"/>
  <c r="E115" i="4"/>
  <c r="F115" i="4"/>
  <c r="G115" i="4"/>
  <c r="H115" i="4"/>
  <c r="E116" i="4"/>
  <c r="F116" i="4"/>
  <c r="G116" i="4"/>
  <c r="H116" i="4"/>
  <c r="E117" i="4"/>
  <c r="F117" i="4"/>
  <c r="G117" i="4"/>
  <c r="H117" i="4"/>
  <c r="E118" i="4"/>
  <c r="F118" i="4"/>
  <c r="G118" i="4"/>
  <c r="H118" i="4"/>
  <c r="E119" i="4"/>
  <c r="F119" i="4"/>
  <c r="G119" i="4"/>
  <c r="H119" i="4"/>
  <c r="E120" i="4"/>
  <c r="F120" i="4"/>
  <c r="G120" i="4"/>
  <c r="H120" i="4"/>
  <c r="E121" i="4"/>
  <c r="F121" i="4"/>
  <c r="G121" i="4"/>
  <c r="H121" i="4"/>
  <c r="E122" i="4"/>
  <c r="F122" i="4"/>
  <c r="G122" i="4"/>
  <c r="H122" i="4"/>
  <c r="E123" i="4"/>
  <c r="F123" i="4"/>
  <c r="G123" i="4"/>
  <c r="H123" i="4"/>
  <c r="E124" i="4"/>
  <c r="F124" i="4"/>
  <c r="G124" i="4"/>
  <c r="H124" i="4"/>
  <c r="E125" i="4"/>
  <c r="F125" i="4"/>
  <c r="G125" i="4"/>
  <c r="H125" i="4"/>
  <c r="E126" i="4"/>
  <c r="F126" i="4"/>
  <c r="G126" i="4"/>
  <c r="H126" i="4"/>
  <c r="E127" i="4"/>
  <c r="F127" i="4"/>
  <c r="G127" i="4"/>
  <c r="H127" i="4"/>
  <c r="E128" i="4"/>
  <c r="F128" i="4"/>
  <c r="G128" i="4"/>
  <c r="H128" i="4"/>
  <c r="E129" i="4"/>
  <c r="F129" i="4"/>
  <c r="G129" i="4"/>
  <c r="H129" i="4"/>
  <c r="E130" i="4"/>
  <c r="F130" i="4"/>
  <c r="G130" i="4"/>
  <c r="H130" i="4"/>
  <c r="E131" i="4"/>
  <c r="F131" i="4"/>
  <c r="G131" i="4"/>
  <c r="H131" i="4"/>
  <c r="E132" i="4"/>
  <c r="F132" i="4"/>
  <c r="G132" i="4"/>
  <c r="H132" i="4"/>
  <c r="E133" i="4"/>
  <c r="F133" i="4"/>
  <c r="G133" i="4"/>
  <c r="H133" i="4"/>
  <c r="E134" i="4"/>
  <c r="F134" i="4"/>
  <c r="G134" i="4"/>
  <c r="H134" i="4"/>
  <c r="E135" i="4"/>
  <c r="F135" i="4"/>
  <c r="G135" i="4"/>
  <c r="H135" i="4"/>
  <c r="E136" i="4"/>
  <c r="F136" i="4"/>
  <c r="G136" i="4"/>
  <c r="H136" i="4"/>
  <c r="E137" i="4"/>
  <c r="F137" i="4"/>
  <c r="G137" i="4"/>
  <c r="H137" i="4"/>
  <c r="E138" i="4"/>
  <c r="F138" i="4"/>
  <c r="G138" i="4"/>
  <c r="H138" i="4"/>
  <c r="E139" i="4"/>
  <c r="F139" i="4"/>
  <c r="G139" i="4"/>
  <c r="H139" i="4"/>
  <c r="E140" i="4"/>
  <c r="F140" i="4"/>
  <c r="G140" i="4"/>
  <c r="H140" i="4"/>
  <c r="E141" i="4"/>
  <c r="F141" i="4"/>
  <c r="G141" i="4"/>
  <c r="H141" i="4"/>
  <c r="E142" i="4"/>
  <c r="F142" i="4"/>
  <c r="G142" i="4"/>
  <c r="H142" i="4"/>
  <c r="E143" i="4"/>
  <c r="F143" i="4"/>
  <c r="G143" i="4"/>
  <c r="H143" i="4"/>
  <c r="E144" i="4"/>
  <c r="F144" i="4"/>
  <c r="G144" i="4"/>
  <c r="H144" i="4"/>
  <c r="E145" i="4"/>
  <c r="F145" i="4"/>
  <c r="G145" i="4"/>
  <c r="H145" i="4"/>
  <c r="E146" i="4"/>
  <c r="F146" i="4"/>
  <c r="G146" i="4"/>
  <c r="H146" i="4"/>
  <c r="E147" i="4"/>
  <c r="F147" i="4"/>
  <c r="G147" i="4"/>
  <c r="H147" i="4"/>
  <c r="E148" i="4"/>
  <c r="F148" i="4"/>
  <c r="G148" i="4"/>
  <c r="H148" i="4"/>
  <c r="E149" i="4"/>
  <c r="F149" i="4"/>
  <c r="G149" i="4"/>
  <c r="H149" i="4"/>
  <c r="E150" i="4"/>
  <c r="F150" i="4"/>
  <c r="G150" i="4"/>
  <c r="H150" i="4"/>
  <c r="E151" i="4"/>
  <c r="F151" i="4"/>
  <c r="G151" i="4"/>
  <c r="H151" i="4"/>
  <c r="E152" i="4"/>
  <c r="F152" i="4"/>
  <c r="G152" i="4"/>
  <c r="H152" i="4"/>
  <c r="E153" i="4"/>
  <c r="F153" i="4"/>
  <c r="G153" i="4"/>
  <c r="H153" i="4"/>
  <c r="E154" i="4"/>
  <c r="F154" i="4"/>
  <c r="G154" i="4"/>
  <c r="H154" i="4"/>
  <c r="E155" i="4"/>
  <c r="F155" i="4"/>
  <c r="G155" i="4"/>
  <c r="H155" i="4"/>
  <c r="E156" i="4"/>
  <c r="F156" i="4"/>
  <c r="G156" i="4"/>
  <c r="H156" i="4"/>
  <c r="E157" i="4"/>
  <c r="F157" i="4"/>
  <c r="G157" i="4"/>
  <c r="H157" i="4"/>
  <c r="E158" i="4"/>
  <c r="F158" i="4"/>
  <c r="G158" i="4"/>
  <c r="H158" i="4"/>
  <c r="E159" i="4"/>
  <c r="F159" i="4"/>
  <c r="G159" i="4"/>
  <c r="H159" i="4"/>
  <c r="E160" i="4"/>
  <c r="F160" i="4"/>
  <c r="G160" i="4"/>
  <c r="H160" i="4"/>
  <c r="E161" i="4"/>
  <c r="F161" i="4"/>
  <c r="G161" i="4"/>
  <c r="H161" i="4"/>
  <c r="E162" i="4"/>
  <c r="F162" i="4"/>
  <c r="G162" i="4"/>
  <c r="H162" i="4"/>
  <c r="E163" i="4"/>
  <c r="F163" i="4"/>
  <c r="G163" i="4"/>
  <c r="H163" i="4"/>
  <c r="E164" i="4"/>
  <c r="F164" i="4"/>
  <c r="G164" i="4"/>
  <c r="H164" i="4"/>
  <c r="E61" i="4"/>
  <c r="F61" i="4"/>
  <c r="G61" i="4"/>
  <c r="H61" i="4"/>
  <c r="E62" i="4"/>
  <c r="F62" i="4"/>
  <c r="G62" i="4"/>
  <c r="H62" i="4"/>
  <c r="E63" i="4"/>
  <c r="F63" i="4"/>
  <c r="G63" i="4"/>
  <c r="H63" i="4"/>
  <c r="E64" i="4"/>
  <c r="F64" i="4"/>
  <c r="G64" i="4"/>
  <c r="H64" i="4"/>
  <c r="E65" i="4"/>
  <c r="F65" i="4"/>
  <c r="G65" i="4"/>
  <c r="H65" i="4"/>
  <c r="E66" i="4"/>
  <c r="F66" i="4"/>
  <c r="G66" i="4"/>
  <c r="H66" i="4"/>
  <c r="E67" i="4"/>
  <c r="F67" i="4"/>
  <c r="G67" i="4"/>
  <c r="H67" i="4"/>
  <c r="E68" i="4"/>
  <c r="F68" i="4"/>
  <c r="G68" i="4"/>
  <c r="H68" i="4"/>
  <c r="E69" i="4"/>
  <c r="F69" i="4"/>
  <c r="G69" i="4"/>
  <c r="H69" i="4"/>
  <c r="E70" i="4"/>
  <c r="F70" i="4"/>
  <c r="G70" i="4"/>
  <c r="H70" i="4"/>
  <c r="E71" i="4"/>
  <c r="F71" i="4"/>
  <c r="G71" i="4"/>
  <c r="H71" i="4"/>
  <c r="E72" i="4"/>
  <c r="F72" i="4"/>
  <c r="G72" i="4"/>
  <c r="H72" i="4"/>
  <c r="E73" i="4"/>
  <c r="F73" i="4"/>
  <c r="G73" i="4"/>
  <c r="H73" i="4"/>
  <c r="E74" i="4"/>
  <c r="F74" i="4"/>
  <c r="G74" i="4"/>
  <c r="H74" i="4"/>
  <c r="E75" i="4"/>
  <c r="F75" i="4"/>
  <c r="G75" i="4"/>
  <c r="H75" i="4"/>
  <c r="E76" i="4"/>
  <c r="F76" i="4"/>
  <c r="G76" i="4"/>
  <c r="H76" i="4"/>
  <c r="E77" i="4"/>
  <c r="F77" i="4"/>
  <c r="G77" i="4"/>
  <c r="H77" i="4"/>
  <c r="E78" i="4"/>
  <c r="F78" i="4"/>
  <c r="G78" i="4"/>
  <c r="H78" i="4"/>
  <c r="E79" i="4"/>
  <c r="F79" i="4"/>
  <c r="G79" i="4"/>
  <c r="H79" i="4"/>
  <c r="E80" i="4"/>
  <c r="F80" i="4"/>
  <c r="G80" i="4"/>
  <c r="H80" i="4"/>
  <c r="E81" i="4"/>
  <c r="F81" i="4"/>
  <c r="G81" i="4"/>
  <c r="H81" i="4"/>
  <c r="E82" i="4"/>
  <c r="F82" i="4"/>
  <c r="G82" i="4"/>
  <c r="H82" i="4"/>
  <c r="E83" i="4"/>
  <c r="F83" i="4"/>
  <c r="G83" i="4"/>
  <c r="H83" i="4"/>
  <c r="E84" i="4"/>
  <c r="F84" i="4"/>
  <c r="G84" i="4"/>
  <c r="H84" i="4"/>
  <c r="E85" i="4"/>
  <c r="F85" i="4"/>
  <c r="G85" i="4"/>
  <c r="H85" i="4"/>
  <c r="E86" i="4"/>
  <c r="F86" i="4"/>
  <c r="G86" i="4"/>
  <c r="H86" i="4"/>
  <c r="E87" i="4"/>
  <c r="F87" i="4"/>
  <c r="G87" i="4"/>
  <c r="H87" i="4"/>
  <c r="E88" i="4"/>
  <c r="F88" i="4"/>
  <c r="G88" i="4"/>
  <c r="H88" i="4"/>
  <c r="E89" i="4"/>
  <c r="F89" i="4"/>
  <c r="G89" i="4"/>
  <c r="H89" i="4"/>
  <c r="E90" i="4"/>
  <c r="F90" i="4"/>
  <c r="G90" i="4"/>
  <c r="H90" i="4"/>
  <c r="E91" i="4"/>
  <c r="F91" i="4"/>
  <c r="G91" i="4"/>
  <c r="H91" i="4"/>
  <c r="E92" i="4"/>
  <c r="F92" i="4"/>
  <c r="G92" i="4"/>
  <c r="H92" i="4"/>
  <c r="E93" i="4"/>
  <c r="F93" i="4"/>
  <c r="G93" i="4"/>
  <c r="H93" i="4"/>
  <c r="E94" i="4"/>
  <c r="F94" i="4"/>
  <c r="G94" i="4"/>
  <c r="H94" i="4"/>
  <c r="E95" i="4"/>
  <c r="F95" i="4"/>
  <c r="G95" i="4"/>
  <c r="H95" i="4"/>
  <c r="E96" i="4"/>
  <c r="F96" i="4"/>
  <c r="G96" i="4"/>
  <c r="H96" i="4"/>
  <c r="E97" i="4"/>
  <c r="F97" i="4"/>
  <c r="G97" i="4"/>
  <c r="H97" i="4"/>
  <c r="E98" i="4"/>
  <c r="F98" i="4"/>
  <c r="G98" i="4"/>
  <c r="H98" i="4"/>
  <c r="E99" i="4"/>
  <c r="F99" i="4"/>
  <c r="G99" i="4"/>
  <c r="H99" i="4"/>
  <c r="E100" i="4"/>
  <c r="F100" i="4"/>
  <c r="G100" i="4"/>
  <c r="H100" i="4"/>
  <c r="E101" i="4"/>
  <c r="F101" i="4"/>
  <c r="G101" i="4"/>
  <c r="H101" i="4"/>
  <c r="E102" i="4"/>
  <c r="F102" i="4"/>
  <c r="G102" i="4"/>
  <c r="H102" i="4"/>
  <c r="E103" i="4"/>
  <c r="F103" i="4"/>
  <c r="G103" i="4"/>
  <c r="H103" i="4"/>
  <c r="E104" i="4"/>
  <c r="F104" i="4"/>
  <c r="G104" i="4"/>
  <c r="H104" i="4"/>
  <c r="E105" i="4"/>
  <c r="F105" i="4"/>
  <c r="G105" i="4"/>
  <c r="H105" i="4"/>
  <c r="E106" i="4"/>
  <c r="F106" i="4"/>
  <c r="G106" i="4"/>
  <c r="H106" i="4"/>
  <c r="E107" i="4"/>
  <c r="F107" i="4"/>
  <c r="G107" i="4"/>
  <c r="H107" i="4"/>
  <c r="E108" i="4"/>
  <c r="F108" i="4"/>
  <c r="G108" i="4"/>
  <c r="H108" i="4"/>
  <c r="E109" i="4"/>
  <c r="F109" i="4"/>
  <c r="G109" i="4"/>
  <c r="H109" i="4"/>
  <c r="E110" i="4"/>
  <c r="F110" i="4"/>
  <c r="G110" i="4"/>
  <c r="H110" i="4"/>
  <c r="H168" i="4"/>
  <c r="G168" i="4"/>
  <c r="F168" i="4"/>
  <c r="E168" i="4"/>
  <c r="I115" i="4"/>
  <c r="I117" i="4"/>
  <c r="I119" i="4"/>
  <c r="I121" i="4"/>
  <c r="I123" i="4"/>
  <c r="I125" i="4"/>
  <c r="I127" i="4"/>
  <c r="I129" i="4"/>
  <c r="I131" i="4"/>
  <c r="I133" i="4"/>
  <c r="I135" i="4"/>
  <c r="I137" i="4"/>
  <c r="I139" i="4"/>
  <c r="I141" i="4"/>
  <c r="I143" i="4"/>
  <c r="I145" i="4"/>
  <c r="I147" i="4"/>
  <c r="I149" i="4"/>
  <c r="I151" i="4"/>
  <c r="I153" i="4"/>
  <c r="I155" i="4"/>
  <c r="I157" i="4"/>
  <c r="I159" i="4"/>
  <c r="I161" i="4"/>
  <c r="I163" i="4"/>
  <c r="H114" i="4"/>
  <c r="G114" i="4"/>
  <c r="F114" i="4"/>
  <c r="E114" i="4"/>
  <c r="H60" i="4"/>
  <c r="G60" i="4"/>
  <c r="F60" i="4"/>
  <c r="E60" i="4"/>
  <c r="D6" i="4"/>
  <c r="E6" i="4"/>
  <c r="F6" i="4"/>
  <c r="G6" i="4"/>
  <c r="D7" i="4"/>
  <c r="E7" i="4"/>
  <c r="F7" i="4"/>
  <c r="G7" i="4"/>
  <c r="D8" i="4"/>
  <c r="E8" i="4"/>
  <c r="F8" i="4"/>
  <c r="G8" i="4"/>
  <c r="D9" i="4"/>
  <c r="E9" i="4"/>
  <c r="F9" i="4"/>
  <c r="G9" i="4"/>
  <c r="D10" i="4"/>
  <c r="E10" i="4"/>
  <c r="F10" i="4"/>
  <c r="G10" i="4"/>
  <c r="D11" i="4"/>
  <c r="E11" i="4"/>
  <c r="F11" i="4"/>
  <c r="G11" i="4"/>
  <c r="D12" i="4"/>
  <c r="E12" i="4"/>
  <c r="F12" i="4"/>
  <c r="G12" i="4"/>
  <c r="D13" i="4"/>
  <c r="E13" i="4"/>
  <c r="F13" i="4"/>
  <c r="G13" i="4"/>
  <c r="D14" i="4"/>
  <c r="E14" i="4"/>
  <c r="F14" i="4"/>
  <c r="G14" i="4"/>
  <c r="D15" i="4"/>
  <c r="E15" i="4"/>
  <c r="F15" i="4"/>
  <c r="G15" i="4"/>
  <c r="D16" i="4"/>
  <c r="E16" i="4"/>
  <c r="F16" i="4"/>
  <c r="G16" i="4"/>
  <c r="D17" i="4"/>
  <c r="E17" i="4"/>
  <c r="F17" i="4"/>
  <c r="G17" i="4"/>
  <c r="D18" i="4"/>
  <c r="E18" i="4"/>
  <c r="F18" i="4"/>
  <c r="G18" i="4"/>
  <c r="D19" i="4"/>
  <c r="E19" i="4"/>
  <c r="F19" i="4"/>
  <c r="G19" i="4"/>
  <c r="D20" i="4"/>
  <c r="E20" i="4"/>
  <c r="F20" i="4"/>
  <c r="G20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D25" i="4"/>
  <c r="E25" i="4"/>
  <c r="F25" i="4"/>
  <c r="G25" i="4"/>
  <c r="D26" i="4"/>
  <c r="E26" i="4"/>
  <c r="F26" i="4"/>
  <c r="G26" i="4"/>
  <c r="D27" i="4"/>
  <c r="E27" i="4"/>
  <c r="F27" i="4"/>
  <c r="G27" i="4"/>
  <c r="D28" i="4"/>
  <c r="E28" i="4"/>
  <c r="F28" i="4"/>
  <c r="G28" i="4"/>
  <c r="D29" i="4"/>
  <c r="E29" i="4"/>
  <c r="F29" i="4"/>
  <c r="G29" i="4"/>
  <c r="D30" i="4"/>
  <c r="E30" i="4"/>
  <c r="F30" i="4"/>
  <c r="G30" i="4"/>
  <c r="D31" i="4"/>
  <c r="E31" i="4"/>
  <c r="F31" i="4"/>
  <c r="G31" i="4"/>
  <c r="D32" i="4"/>
  <c r="E32" i="4"/>
  <c r="F32" i="4"/>
  <c r="G32" i="4"/>
  <c r="D33" i="4"/>
  <c r="E33" i="4"/>
  <c r="F33" i="4"/>
  <c r="G33" i="4"/>
  <c r="D34" i="4"/>
  <c r="E34" i="4"/>
  <c r="F34" i="4"/>
  <c r="G34" i="4"/>
  <c r="D35" i="4"/>
  <c r="E35" i="4"/>
  <c r="F35" i="4"/>
  <c r="G35" i="4"/>
  <c r="D36" i="4"/>
  <c r="E36" i="4"/>
  <c r="F36" i="4"/>
  <c r="G36" i="4"/>
  <c r="D37" i="4"/>
  <c r="E37" i="4"/>
  <c r="F37" i="4"/>
  <c r="G37" i="4"/>
  <c r="D38" i="4"/>
  <c r="E38" i="4"/>
  <c r="F38" i="4"/>
  <c r="G38" i="4"/>
  <c r="D39" i="4"/>
  <c r="E39" i="4"/>
  <c r="F39" i="4"/>
  <c r="G39" i="4"/>
  <c r="D40" i="4"/>
  <c r="E40" i="4"/>
  <c r="F40" i="4"/>
  <c r="G40" i="4"/>
  <c r="D41" i="4"/>
  <c r="E41" i="4"/>
  <c r="F41" i="4"/>
  <c r="G41" i="4"/>
  <c r="D42" i="4"/>
  <c r="E42" i="4"/>
  <c r="F42" i="4"/>
  <c r="G42" i="4"/>
  <c r="D43" i="4"/>
  <c r="E43" i="4"/>
  <c r="F43" i="4"/>
  <c r="G43" i="4"/>
  <c r="D44" i="4"/>
  <c r="E44" i="4"/>
  <c r="F44" i="4"/>
  <c r="G44" i="4"/>
  <c r="D45" i="4"/>
  <c r="E45" i="4"/>
  <c r="F45" i="4"/>
  <c r="G45" i="4"/>
  <c r="D46" i="4"/>
  <c r="E46" i="4"/>
  <c r="F46" i="4"/>
  <c r="G46" i="4"/>
  <c r="D47" i="4"/>
  <c r="E47" i="4"/>
  <c r="F47" i="4"/>
  <c r="G47" i="4"/>
  <c r="D48" i="4"/>
  <c r="E48" i="4"/>
  <c r="F48" i="4"/>
  <c r="G48" i="4"/>
  <c r="D49" i="4"/>
  <c r="E49" i="4"/>
  <c r="F49" i="4"/>
  <c r="G49" i="4"/>
  <c r="D50" i="4"/>
  <c r="E50" i="4"/>
  <c r="F50" i="4"/>
  <c r="G50" i="4"/>
  <c r="D51" i="4"/>
  <c r="E51" i="4"/>
  <c r="F51" i="4"/>
  <c r="G51" i="4"/>
  <c r="D52" i="4"/>
  <c r="E52" i="4"/>
  <c r="F52" i="4"/>
  <c r="G52" i="4"/>
  <c r="D53" i="4"/>
  <c r="E53" i="4"/>
  <c r="F53" i="4"/>
  <c r="G53" i="4"/>
  <c r="D54" i="4"/>
  <c r="E54" i="4"/>
  <c r="F54" i="4"/>
  <c r="G54" i="4"/>
  <c r="D55" i="4"/>
  <c r="E55" i="4"/>
  <c r="F55" i="4"/>
  <c r="G55" i="4"/>
  <c r="F5" i="4"/>
  <c r="E5" i="4"/>
  <c r="D5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4" i="4"/>
  <c r="I162" i="4"/>
  <c r="I160" i="4"/>
  <c r="I158" i="4"/>
  <c r="I156" i="4"/>
  <c r="I154" i="4"/>
  <c r="I152" i="4"/>
  <c r="I150" i="4"/>
  <c r="I148" i="4"/>
  <c r="I146" i="4"/>
  <c r="I144" i="4"/>
  <c r="I142" i="4"/>
  <c r="I140" i="4"/>
  <c r="I138" i="4"/>
  <c r="I136" i="4"/>
  <c r="I134" i="4"/>
  <c r="I132" i="4"/>
  <c r="I130" i="4"/>
  <c r="I128" i="4"/>
  <c r="I126" i="4"/>
  <c r="I124" i="4"/>
  <c r="I122" i="4"/>
  <c r="I120" i="4"/>
  <c r="I118" i="4"/>
  <c r="I116" i="4"/>
  <c r="I114" i="4"/>
  <c r="I110" i="4"/>
  <c r="I108" i="4"/>
  <c r="I107" i="4"/>
  <c r="I106" i="4"/>
  <c r="I104" i="4"/>
  <c r="I103" i="4"/>
  <c r="I102" i="4"/>
  <c r="I100" i="4"/>
  <c r="I99" i="4"/>
  <c r="I98" i="4"/>
  <c r="I96" i="4"/>
  <c r="I95" i="4"/>
  <c r="I94" i="4"/>
  <c r="I92" i="4"/>
  <c r="I91" i="4"/>
  <c r="I90" i="4"/>
  <c r="I88" i="4"/>
  <c r="I87" i="4"/>
  <c r="I86" i="4"/>
  <c r="I84" i="4"/>
  <c r="I83" i="4"/>
  <c r="I82" i="4"/>
  <c r="I80" i="4"/>
  <c r="I79" i="4"/>
  <c r="I78" i="4"/>
  <c r="I76" i="4"/>
  <c r="I75" i="4"/>
  <c r="I74" i="4"/>
  <c r="I72" i="4"/>
  <c r="I71" i="4"/>
  <c r="I70" i="4"/>
  <c r="I68" i="4"/>
  <c r="I67" i="4"/>
  <c r="I66" i="4"/>
  <c r="I64" i="4"/>
  <c r="I63" i="4"/>
  <c r="I62" i="4"/>
  <c r="I60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5" i="4"/>
  <c r="H24" i="4"/>
  <c r="H23" i="4"/>
  <c r="H21" i="4"/>
  <c r="H20" i="4"/>
  <c r="H19" i="4"/>
  <c r="H17" i="4"/>
  <c r="H16" i="4"/>
  <c r="H15" i="4"/>
  <c r="H13" i="4"/>
  <c r="H12" i="4"/>
  <c r="H11" i="4"/>
  <c r="H9" i="4"/>
  <c r="H8" i="4"/>
  <c r="H7" i="4"/>
  <c r="I22" i="6" l="1"/>
  <c r="I26" i="6"/>
  <c r="I30" i="6"/>
  <c r="I34" i="6"/>
  <c r="I21" i="6"/>
  <c r="I25" i="6"/>
  <c r="I29" i="6"/>
  <c r="I33" i="6"/>
  <c r="I37" i="6"/>
  <c r="I35" i="6"/>
  <c r="I24" i="6"/>
  <c r="I28" i="6"/>
  <c r="I32" i="6"/>
  <c r="I36" i="6"/>
  <c r="I23" i="6"/>
  <c r="I27" i="6"/>
  <c r="I31" i="6"/>
  <c r="I39" i="4"/>
  <c r="I41" i="4"/>
  <c r="I43" i="4"/>
  <c r="I45" i="4"/>
  <c r="I47" i="4"/>
  <c r="I49" i="4"/>
  <c r="I51" i="4"/>
  <c r="I53" i="4"/>
  <c r="I55" i="4"/>
  <c r="J115" i="4"/>
  <c r="K115" i="4"/>
  <c r="I38" i="4"/>
  <c r="I40" i="4"/>
  <c r="I42" i="4"/>
  <c r="I44" i="4"/>
  <c r="I46" i="4"/>
  <c r="I48" i="4"/>
  <c r="I50" i="4"/>
  <c r="I52" i="4"/>
  <c r="I54" i="4"/>
  <c r="H6" i="4"/>
  <c r="H10" i="4"/>
  <c r="H14" i="4"/>
  <c r="H18" i="4"/>
  <c r="H22" i="4"/>
  <c r="H26" i="4"/>
  <c r="K114" i="4"/>
  <c r="J114" i="4"/>
  <c r="K116" i="4"/>
  <c r="J116" i="4"/>
  <c r="J117" i="4"/>
  <c r="K117" i="4"/>
  <c r="K118" i="4"/>
  <c r="J118" i="4"/>
  <c r="J119" i="4"/>
  <c r="K119" i="4"/>
  <c r="K120" i="4"/>
  <c r="J120" i="4"/>
  <c r="J121" i="4"/>
  <c r="K121" i="4"/>
  <c r="K122" i="4"/>
  <c r="J122" i="4"/>
  <c r="J123" i="4"/>
  <c r="K123" i="4"/>
  <c r="K124" i="4"/>
  <c r="J124" i="4"/>
  <c r="J125" i="4"/>
  <c r="K125" i="4"/>
  <c r="K126" i="4"/>
  <c r="J126" i="4"/>
  <c r="J127" i="4"/>
  <c r="K127" i="4"/>
  <c r="K128" i="4"/>
  <c r="J128" i="4"/>
  <c r="J129" i="4"/>
  <c r="K129" i="4"/>
  <c r="K130" i="4"/>
  <c r="J130" i="4"/>
  <c r="J131" i="4"/>
  <c r="K131" i="4"/>
  <c r="K132" i="4"/>
  <c r="J132" i="4"/>
  <c r="J133" i="4"/>
  <c r="K133" i="4"/>
  <c r="K134" i="4"/>
  <c r="J134" i="4"/>
  <c r="J135" i="4"/>
  <c r="K135" i="4"/>
  <c r="K136" i="4"/>
  <c r="J136" i="4"/>
  <c r="J137" i="4"/>
  <c r="K137" i="4"/>
  <c r="K138" i="4"/>
  <c r="J138" i="4"/>
  <c r="J139" i="4"/>
  <c r="K139" i="4"/>
  <c r="K140" i="4"/>
  <c r="J140" i="4"/>
  <c r="J141" i="4"/>
  <c r="K141" i="4"/>
  <c r="K142" i="4"/>
  <c r="J142" i="4"/>
  <c r="J143" i="4"/>
  <c r="K143" i="4"/>
  <c r="K144" i="4"/>
  <c r="J144" i="4"/>
  <c r="J145" i="4"/>
  <c r="K145" i="4"/>
  <c r="K146" i="4"/>
  <c r="J146" i="4"/>
  <c r="J147" i="4"/>
  <c r="K147" i="4"/>
  <c r="K148" i="4"/>
  <c r="J148" i="4"/>
  <c r="J149" i="4"/>
  <c r="K149" i="4"/>
  <c r="K150" i="4"/>
  <c r="J150" i="4"/>
  <c r="J151" i="4"/>
  <c r="K151" i="4"/>
  <c r="K152" i="4"/>
  <c r="J152" i="4"/>
  <c r="J153" i="4"/>
  <c r="K153" i="4"/>
  <c r="K154" i="4"/>
  <c r="J154" i="4"/>
  <c r="J155" i="4"/>
  <c r="K155" i="4"/>
  <c r="K156" i="4"/>
  <c r="J156" i="4"/>
  <c r="J157" i="4"/>
  <c r="K157" i="4"/>
  <c r="K158" i="4"/>
  <c r="J158" i="4"/>
  <c r="K159" i="4"/>
  <c r="J159" i="4"/>
  <c r="J55" i="4"/>
  <c r="I61" i="4"/>
  <c r="I65" i="4"/>
  <c r="I69" i="4"/>
  <c r="I73" i="4"/>
  <c r="I77" i="4"/>
  <c r="I81" i="4"/>
  <c r="I85" i="4"/>
  <c r="I89" i="4"/>
  <c r="I93" i="4"/>
  <c r="I97" i="4"/>
  <c r="I101" i="4"/>
  <c r="I105" i="4"/>
  <c r="I109" i="4"/>
  <c r="J160" i="4"/>
  <c r="K160" i="4"/>
  <c r="K161" i="4"/>
  <c r="J161" i="4"/>
  <c r="J162" i="4"/>
  <c r="K162" i="4"/>
  <c r="K163" i="4"/>
  <c r="J163" i="4"/>
  <c r="J164" i="4"/>
  <c r="K164" i="4"/>
  <c r="K168" i="4"/>
  <c r="J168" i="4"/>
  <c r="J169" i="4"/>
  <c r="K169" i="4"/>
  <c r="K170" i="4"/>
  <c r="J170" i="4"/>
  <c r="J171" i="4"/>
  <c r="K171" i="4"/>
  <c r="K172" i="4"/>
  <c r="J172" i="4"/>
  <c r="J173" i="4"/>
  <c r="K173" i="4"/>
  <c r="K174" i="4"/>
  <c r="J174" i="4"/>
  <c r="J175" i="4"/>
  <c r="K175" i="4"/>
  <c r="K176" i="4"/>
  <c r="J176" i="4"/>
  <c r="J177" i="4"/>
  <c r="K177" i="4"/>
  <c r="K178" i="4"/>
  <c r="J178" i="4"/>
  <c r="J179" i="4"/>
  <c r="K179" i="4"/>
  <c r="K180" i="4"/>
  <c r="J180" i="4"/>
  <c r="J181" i="4"/>
  <c r="K181" i="4"/>
  <c r="K182" i="4"/>
  <c r="J182" i="4"/>
  <c r="J183" i="4"/>
  <c r="K183" i="4"/>
  <c r="K184" i="4"/>
  <c r="J184" i="4"/>
  <c r="J185" i="4"/>
  <c r="K185" i="4"/>
  <c r="K186" i="4"/>
  <c r="J186" i="4"/>
  <c r="J187" i="4"/>
  <c r="K187" i="4"/>
  <c r="K188" i="4"/>
  <c r="J188" i="4"/>
  <c r="J189" i="4"/>
  <c r="K189" i="4"/>
  <c r="K190" i="4"/>
  <c r="J190" i="4"/>
  <c r="J191" i="4"/>
  <c r="K191" i="4"/>
  <c r="K192" i="4"/>
  <c r="J192" i="4"/>
  <c r="J193" i="4"/>
  <c r="K193" i="4"/>
  <c r="K194" i="4"/>
  <c r="J194" i="4"/>
  <c r="J195" i="4"/>
  <c r="K195" i="4"/>
  <c r="K196" i="4"/>
  <c r="J196" i="4"/>
  <c r="J197" i="4"/>
  <c r="K197" i="4"/>
  <c r="K198" i="4"/>
  <c r="J198" i="4"/>
  <c r="J199" i="4"/>
  <c r="K199" i="4"/>
  <c r="K200" i="4"/>
  <c r="J200" i="4"/>
  <c r="J201" i="4"/>
  <c r="K201" i="4"/>
  <c r="K202" i="4"/>
  <c r="J202" i="4"/>
  <c r="J203" i="4"/>
  <c r="K203" i="4"/>
  <c r="K204" i="4"/>
  <c r="J204" i="4"/>
  <c r="J205" i="4"/>
  <c r="K205" i="4"/>
  <c r="K206" i="4"/>
  <c r="J206" i="4"/>
  <c r="J207" i="4"/>
  <c r="K207" i="4"/>
  <c r="K208" i="4"/>
  <c r="J208" i="4"/>
  <c r="J209" i="4"/>
  <c r="K209" i="4"/>
  <c r="K210" i="4"/>
  <c r="J210" i="4"/>
  <c r="J211" i="4"/>
  <c r="K211" i="4"/>
  <c r="K212" i="4"/>
  <c r="J212" i="4"/>
  <c r="J213" i="4"/>
  <c r="K213" i="4"/>
  <c r="K214" i="4"/>
  <c r="J214" i="4"/>
  <c r="J215" i="4"/>
  <c r="K215" i="4"/>
  <c r="K216" i="4"/>
  <c r="J216" i="4"/>
  <c r="J217" i="4"/>
  <c r="K217" i="4"/>
  <c r="K218" i="4"/>
  <c r="J218" i="4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5" i="4" s="1"/>
  <c r="H5" i="4" s="1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I74" i="3" s="1"/>
  <c r="G73" i="3"/>
  <c r="G72" i="3"/>
  <c r="G71" i="3"/>
  <c r="G70" i="3"/>
  <c r="G69" i="3"/>
  <c r="G68" i="3"/>
  <c r="G67" i="3"/>
  <c r="G66" i="3"/>
  <c r="G65" i="3"/>
  <c r="G64" i="3"/>
  <c r="G62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I26" i="3" s="1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E169" i="2"/>
  <c r="F169" i="2"/>
  <c r="G169" i="2"/>
  <c r="H169" i="2"/>
  <c r="E170" i="2"/>
  <c r="F170" i="2"/>
  <c r="G170" i="2"/>
  <c r="H170" i="2"/>
  <c r="E171" i="2"/>
  <c r="F171" i="2"/>
  <c r="G171" i="2"/>
  <c r="H171" i="2"/>
  <c r="E172" i="2"/>
  <c r="F172" i="2"/>
  <c r="G172" i="2"/>
  <c r="H172" i="2"/>
  <c r="E173" i="2"/>
  <c r="F173" i="2"/>
  <c r="G173" i="2"/>
  <c r="H173" i="2"/>
  <c r="E174" i="2"/>
  <c r="F174" i="2"/>
  <c r="G174" i="2"/>
  <c r="H174" i="2"/>
  <c r="E175" i="2"/>
  <c r="F175" i="2"/>
  <c r="G175" i="2"/>
  <c r="H175" i="2"/>
  <c r="E176" i="2"/>
  <c r="F176" i="2"/>
  <c r="G176" i="2"/>
  <c r="H176" i="2"/>
  <c r="E177" i="2"/>
  <c r="F177" i="2"/>
  <c r="G177" i="2"/>
  <c r="H177" i="2"/>
  <c r="E178" i="2"/>
  <c r="F178" i="2"/>
  <c r="G178" i="2"/>
  <c r="H178" i="2"/>
  <c r="E179" i="2"/>
  <c r="F179" i="2"/>
  <c r="G179" i="2"/>
  <c r="H179" i="2"/>
  <c r="E180" i="2"/>
  <c r="F180" i="2"/>
  <c r="G180" i="2"/>
  <c r="H180" i="2"/>
  <c r="E181" i="2"/>
  <c r="F181" i="2"/>
  <c r="G181" i="2"/>
  <c r="H181" i="2"/>
  <c r="E182" i="2"/>
  <c r="F182" i="2"/>
  <c r="G182" i="2"/>
  <c r="H182" i="2"/>
  <c r="E183" i="2"/>
  <c r="F183" i="2"/>
  <c r="G183" i="2"/>
  <c r="H183" i="2"/>
  <c r="E184" i="2"/>
  <c r="F184" i="2"/>
  <c r="G184" i="2"/>
  <c r="H184" i="2"/>
  <c r="E185" i="2"/>
  <c r="F185" i="2"/>
  <c r="G185" i="2"/>
  <c r="H185" i="2"/>
  <c r="E186" i="2"/>
  <c r="F186" i="2"/>
  <c r="G186" i="2"/>
  <c r="H186" i="2"/>
  <c r="E187" i="2"/>
  <c r="F187" i="2"/>
  <c r="G187" i="2"/>
  <c r="H187" i="2"/>
  <c r="E188" i="2"/>
  <c r="F188" i="2"/>
  <c r="G188" i="2"/>
  <c r="H188" i="2"/>
  <c r="E189" i="2"/>
  <c r="F189" i="2"/>
  <c r="G189" i="2"/>
  <c r="H189" i="2"/>
  <c r="E190" i="2"/>
  <c r="F190" i="2"/>
  <c r="G190" i="2"/>
  <c r="H190" i="2"/>
  <c r="E191" i="2"/>
  <c r="F191" i="2"/>
  <c r="G191" i="2"/>
  <c r="H191" i="2"/>
  <c r="E192" i="2"/>
  <c r="F192" i="2"/>
  <c r="G192" i="2"/>
  <c r="H192" i="2"/>
  <c r="E193" i="2"/>
  <c r="F193" i="2"/>
  <c r="G193" i="2"/>
  <c r="H193" i="2"/>
  <c r="E194" i="2"/>
  <c r="F194" i="2"/>
  <c r="G194" i="2"/>
  <c r="H194" i="2"/>
  <c r="E195" i="2"/>
  <c r="F195" i="2"/>
  <c r="G195" i="2"/>
  <c r="H195" i="2"/>
  <c r="E196" i="2"/>
  <c r="F196" i="2"/>
  <c r="G196" i="2"/>
  <c r="H196" i="2"/>
  <c r="E197" i="2"/>
  <c r="F197" i="2"/>
  <c r="G197" i="2"/>
  <c r="H197" i="2"/>
  <c r="E198" i="2"/>
  <c r="F198" i="2"/>
  <c r="G198" i="2"/>
  <c r="H198" i="2"/>
  <c r="E199" i="2"/>
  <c r="F199" i="2"/>
  <c r="G199" i="2"/>
  <c r="H199" i="2"/>
  <c r="E200" i="2"/>
  <c r="F200" i="2"/>
  <c r="G200" i="2"/>
  <c r="H200" i="2"/>
  <c r="E201" i="2"/>
  <c r="F201" i="2"/>
  <c r="G201" i="2"/>
  <c r="H201" i="2"/>
  <c r="E202" i="2"/>
  <c r="F202" i="2"/>
  <c r="G202" i="2"/>
  <c r="H202" i="2"/>
  <c r="E203" i="2"/>
  <c r="F203" i="2"/>
  <c r="G203" i="2"/>
  <c r="H203" i="2"/>
  <c r="E204" i="2"/>
  <c r="F204" i="2"/>
  <c r="G204" i="2"/>
  <c r="H204" i="2"/>
  <c r="E205" i="2"/>
  <c r="F205" i="2"/>
  <c r="G205" i="2"/>
  <c r="H205" i="2"/>
  <c r="E206" i="2"/>
  <c r="F206" i="2"/>
  <c r="G206" i="2"/>
  <c r="H206" i="2"/>
  <c r="E207" i="2"/>
  <c r="F207" i="2"/>
  <c r="G207" i="2"/>
  <c r="H207" i="2"/>
  <c r="E208" i="2"/>
  <c r="F208" i="2"/>
  <c r="G208" i="2"/>
  <c r="H208" i="2"/>
  <c r="E209" i="2"/>
  <c r="F209" i="2"/>
  <c r="G209" i="2"/>
  <c r="H209" i="2"/>
  <c r="E210" i="2"/>
  <c r="F210" i="2"/>
  <c r="G210" i="2"/>
  <c r="H210" i="2"/>
  <c r="E211" i="2"/>
  <c r="F211" i="2"/>
  <c r="G211" i="2"/>
  <c r="H211" i="2"/>
  <c r="E212" i="2"/>
  <c r="F212" i="2"/>
  <c r="G212" i="2"/>
  <c r="H212" i="2"/>
  <c r="E213" i="2"/>
  <c r="F213" i="2"/>
  <c r="G213" i="2"/>
  <c r="H213" i="2"/>
  <c r="E214" i="2"/>
  <c r="F214" i="2"/>
  <c r="G214" i="2"/>
  <c r="H214" i="2"/>
  <c r="E215" i="2"/>
  <c r="F215" i="2"/>
  <c r="G215" i="2"/>
  <c r="H215" i="2"/>
  <c r="E216" i="2"/>
  <c r="F216" i="2"/>
  <c r="G216" i="2"/>
  <c r="H216" i="2"/>
  <c r="E217" i="2"/>
  <c r="F217" i="2"/>
  <c r="G217" i="2"/>
  <c r="H217" i="2"/>
  <c r="E218" i="2"/>
  <c r="F218" i="2"/>
  <c r="G218" i="2"/>
  <c r="H218" i="2"/>
  <c r="E115" i="2"/>
  <c r="F115" i="2"/>
  <c r="G115" i="2"/>
  <c r="H115" i="2"/>
  <c r="E116" i="2"/>
  <c r="F116" i="2"/>
  <c r="G116" i="2"/>
  <c r="H116" i="2"/>
  <c r="E117" i="2"/>
  <c r="F117" i="2"/>
  <c r="G117" i="2"/>
  <c r="H117" i="2"/>
  <c r="E118" i="2"/>
  <c r="F118" i="2"/>
  <c r="G118" i="2"/>
  <c r="H118" i="2"/>
  <c r="E119" i="2"/>
  <c r="F119" i="2"/>
  <c r="G119" i="2"/>
  <c r="H119" i="2"/>
  <c r="E120" i="2"/>
  <c r="F120" i="2"/>
  <c r="G120" i="2"/>
  <c r="H120" i="2"/>
  <c r="E121" i="2"/>
  <c r="F121" i="2"/>
  <c r="G121" i="2"/>
  <c r="H121" i="2"/>
  <c r="E122" i="2"/>
  <c r="F122" i="2"/>
  <c r="G122" i="2"/>
  <c r="H122" i="2"/>
  <c r="E123" i="2"/>
  <c r="F123" i="2"/>
  <c r="G123" i="2"/>
  <c r="H123" i="2"/>
  <c r="E124" i="2"/>
  <c r="F124" i="2"/>
  <c r="G124" i="2"/>
  <c r="H124" i="2"/>
  <c r="E125" i="2"/>
  <c r="F125" i="2"/>
  <c r="G125" i="2"/>
  <c r="H125" i="2"/>
  <c r="E126" i="2"/>
  <c r="F126" i="2"/>
  <c r="G126" i="2"/>
  <c r="H126" i="2"/>
  <c r="E127" i="2"/>
  <c r="F127" i="2"/>
  <c r="G127" i="2"/>
  <c r="H127" i="2"/>
  <c r="E128" i="2"/>
  <c r="F128" i="2"/>
  <c r="G128" i="2"/>
  <c r="H128" i="2"/>
  <c r="E129" i="2"/>
  <c r="F129" i="2"/>
  <c r="G129" i="2"/>
  <c r="H129" i="2"/>
  <c r="E130" i="2"/>
  <c r="F130" i="2"/>
  <c r="G130" i="2"/>
  <c r="H130" i="2"/>
  <c r="E131" i="2"/>
  <c r="F131" i="2"/>
  <c r="G131" i="2"/>
  <c r="H131" i="2"/>
  <c r="E132" i="2"/>
  <c r="F132" i="2"/>
  <c r="G132" i="2"/>
  <c r="H132" i="2"/>
  <c r="E133" i="2"/>
  <c r="F133" i="2"/>
  <c r="G133" i="2"/>
  <c r="H133" i="2"/>
  <c r="E134" i="2"/>
  <c r="F134" i="2"/>
  <c r="G134" i="2"/>
  <c r="H134" i="2"/>
  <c r="E135" i="2"/>
  <c r="F135" i="2"/>
  <c r="G135" i="2"/>
  <c r="H135" i="2"/>
  <c r="E136" i="2"/>
  <c r="F136" i="2"/>
  <c r="G136" i="2"/>
  <c r="H136" i="2"/>
  <c r="E137" i="2"/>
  <c r="F137" i="2"/>
  <c r="G137" i="2"/>
  <c r="H137" i="2"/>
  <c r="E138" i="2"/>
  <c r="F138" i="2"/>
  <c r="G138" i="2"/>
  <c r="H138" i="2"/>
  <c r="E139" i="2"/>
  <c r="F139" i="2"/>
  <c r="G139" i="2"/>
  <c r="H139" i="2"/>
  <c r="E140" i="2"/>
  <c r="F140" i="2"/>
  <c r="G140" i="2"/>
  <c r="H140" i="2"/>
  <c r="E141" i="2"/>
  <c r="F141" i="2"/>
  <c r="G141" i="2"/>
  <c r="H141" i="2"/>
  <c r="E142" i="2"/>
  <c r="F142" i="2"/>
  <c r="G142" i="2"/>
  <c r="H142" i="2"/>
  <c r="E143" i="2"/>
  <c r="F143" i="2"/>
  <c r="G143" i="2"/>
  <c r="H143" i="2"/>
  <c r="E144" i="2"/>
  <c r="F144" i="2"/>
  <c r="G144" i="2"/>
  <c r="H144" i="2"/>
  <c r="E145" i="2"/>
  <c r="F145" i="2"/>
  <c r="G145" i="2"/>
  <c r="H145" i="2"/>
  <c r="E146" i="2"/>
  <c r="F146" i="2"/>
  <c r="G146" i="2"/>
  <c r="H146" i="2"/>
  <c r="E147" i="2"/>
  <c r="F147" i="2"/>
  <c r="G147" i="2"/>
  <c r="H147" i="2"/>
  <c r="E148" i="2"/>
  <c r="F148" i="2"/>
  <c r="G148" i="2"/>
  <c r="H148" i="2"/>
  <c r="E149" i="2"/>
  <c r="F149" i="2"/>
  <c r="G149" i="2"/>
  <c r="H149" i="2"/>
  <c r="E150" i="2"/>
  <c r="F150" i="2"/>
  <c r="G150" i="2"/>
  <c r="H150" i="2"/>
  <c r="E151" i="2"/>
  <c r="F151" i="2"/>
  <c r="G151" i="2"/>
  <c r="H151" i="2"/>
  <c r="E152" i="2"/>
  <c r="F152" i="2"/>
  <c r="G152" i="2"/>
  <c r="H152" i="2"/>
  <c r="E153" i="2"/>
  <c r="F153" i="2"/>
  <c r="G153" i="2"/>
  <c r="H153" i="2"/>
  <c r="E154" i="2"/>
  <c r="F154" i="2"/>
  <c r="G154" i="2"/>
  <c r="H154" i="2"/>
  <c r="E155" i="2"/>
  <c r="F155" i="2"/>
  <c r="G155" i="2"/>
  <c r="H155" i="2"/>
  <c r="E156" i="2"/>
  <c r="F156" i="2"/>
  <c r="G156" i="2"/>
  <c r="H156" i="2"/>
  <c r="E157" i="2"/>
  <c r="F157" i="2"/>
  <c r="G157" i="2"/>
  <c r="H157" i="2"/>
  <c r="E158" i="2"/>
  <c r="F158" i="2"/>
  <c r="G158" i="2"/>
  <c r="H158" i="2"/>
  <c r="E159" i="2"/>
  <c r="F159" i="2"/>
  <c r="G159" i="2"/>
  <c r="H159" i="2"/>
  <c r="E160" i="2"/>
  <c r="F160" i="2"/>
  <c r="G160" i="2"/>
  <c r="H160" i="2"/>
  <c r="E161" i="2"/>
  <c r="F161" i="2"/>
  <c r="G161" i="2"/>
  <c r="H161" i="2"/>
  <c r="E162" i="2"/>
  <c r="F162" i="2"/>
  <c r="G162" i="2"/>
  <c r="H162" i="2"/>
  <c r="E163" i="2"/>
  <c r="F163" i="2"/>
  <c r="G163" i="2"/>
  <c r="H163" i="2"/>
  <c r="E164" i="2"/>
  <c r="F164" i="2"/>
  <c r="G164" i="2"/>
  <c r="H164" i="2"/>
  <c r="E61" i="2"/>
  <c r="F61" i="2"/>
  <c r="G61" i="2"/>
  <c r="H61" i="2"/>
  <c r="E62" i="2"/>
  <c r="F62" i="2"/>
  <c r="G62" i="2"/>
  <c r="H62" i="2"/>
  <c r="E63" i="2"/>
  <c r="F63" i="2"/>
  <c r="G63" i="2"/>
  <c r="H63" i="2"/>
  <c r="E64" i="2"/>
  <c r="F64" i="2"/>
  <c r="G64" i="2"/>
  <c r="H64" i="2"/>
  <c r="E65" i="2"/>
  <c r="F65" i="2"/>
  <c r="G65" i="2"/>
  <c r="H65" i="2"/>
  <c r="E66" i="2"/>
  <c r="F66" i="2"/>
  <c r="G66" i="2"/>
  <c r="H66" i="2"/>
  <c r="E67" i="2"/>
  <c r="F67" i="2"/>
  <c r="G67" i="2"/>
  <c r="H67" i="2"/>
  <c r="E68" i="2"/>
  <c r="F68" i="2"/>
  <c r="G68" i="2"/>
  <c r="H68" i="2"/>
  <c r="E69" i="2"/>
  <c r="F69" i="2"/>
  <c r="G69" i="2"/>
  <c r="H69" i="2"/>
  <c r="E70" i="2"/>
  <c r="F70" i="2"/>
  <c r="G70" i="2"/>
  <c r="H70" i="2"/>
  <c r="E71" i="2"/>
  <c r="F71" i="2"/>
  <c r="G71" i="2"/>
  <c r="H71" i="2"/>
  <c r="E72" i="2"/>
  <c r="F72" i="2"/>
  <c r="G72" i="2"/>
  <c r="H72" i="2"/>
  <c r="E73" i="2"/>
  <c r="F73" i="2"/>
  <c r="G73" i="2"/>
  <c r="H73" i="2"/>
  <c r="E74" i="2"/>
  <c r="F74" i="2"/>
  <c r="G74" i="2"/>
  <c r="H74" i="2"/>
  <c r="E75" i="2"/>
  <c r="F75" i="2"/>
  <c r="G75" i="2"/>
  <c r="H75" i="2"/>
  <c r="E76" i="2"/>
  <c r="F76" i="2"/>
  <c r="G76" i="2"/>
  <c r="H76" i="2"/>
  <c r="E77" i="2"/>
  <c r="F77" i="2"/>
  <c r="G77" i="2"/>
  <c r="H77" i="2"/>
  <c r="E78" i="2"/>
  <c r="F78" i="2"/>
  <c r="G78" i="2"/>
  <c r="H78" i="2"/>
  <c r="E79" i="2"/>
  <c r="F79" i="2"/>
  <c r="G79" i="2"/>
  <c r="H79" i="2"/>
  <c r="E80" i="2"/>
  <c r="F80" i="2"/>
  <c r="G80" i="2"/>
  <c r="H80" i="2"/>
  <c r="E81" i="2"/>
  <c r="F81" i="2"/>
  <c r="G81" i="2"/>
  <c r="H81" i="2"/>
  <c r="E82" i="2"/>
  <c r="F82" i="2"/>
  <c r="G82" i="2"/>
  <c r="H82" i="2"/>
  <c r="E83" i="2"/>
  <c r="F83" i="2"/>
  <c r="G83" i="2"/>
  <c r="H83" i="2"/>
  <c r="E84" i="2"/>
  <c r="F84" i="2"/>
  <c r="G84" i="2"/>
  <c r="H84" i="2"/>
  <c r="E85" i="2"/>
  <c r="F85" i="2"/>
  <c r="G85" i="2"/>
  <c r="H85" i="2"/>
  <c r="E86" i="2"/>
  <c r="F86" i="2"/>
  <c r="G86" i="2"/>
  <c r="H86" i="2"/>
  <c r="E87" i="2"/>
  <c r="F87" i="2"/>
  <c r="G87" i="2"/>
  <c r="H87" i="2"/>
  <c r="E88" i="2"/>
  <c r="F88" i="2"/>
  <c r="G88" i="2"/>
  <c r="H88" i="2"/>
  <c r="E89" i="2"/>
  <c r="F89" i="2"/>
  <c r="G89" i="2"/>
  <c r="H89" i="2"/>
  <c r="E90" i="2"/>
  <c r="F90" i="2"/>
  <c r="G90" i="2"/>
  <c r="H90" i="2"/>
  <c r="E91" i="2"/>
  <c r="F91" i="2"/>
  <c r="G91" i="2"/>
  <c r="H91" i="2"/>
  <c r="E92" i="2"/>
  <c r="F92" i="2"/>
  <c r="G92" i="2"/>
  <c r="H92" i="2"/>
  <c r="E93" i="2"/>
  <c r="F93" i="2"/>
  <c r="G93" i="2"/>
  <c r="H93" i="2"/>
  <c r="E94" i="2"/>
  <c r="F94" i="2"/>
  <c r="G94" i="2"/>
  <c r="H94" i="2"/>
  <c r="E95" i="2"/>
  <c r="F95" i="2"/>
  <c r="G95" i="2"/>
  <c r="H95" i="2"/>
  <c r="E96" i="2"/>
  <c r="F96" i="2"/>
  <c r="G96" i="2"/>
  <c r="H96" i="2"/>
  <c r="E97" i="2"/>
  <c r="F97" i="2"/>
  <c r="G97" i="2"/>
  <c r="H97" i="2"/>
  <c r="E98" i="2"/>
  <c r="F98" i="2"/>
  <c r="G98" i="2"/>
  <c r="H98" i="2"/>
  <c r="E99" i="2"/>
  <c r="F99" i="2"/>
  <c r="G99" i="2"/>
  <c r="H99" i="2"/>
  <c r="E100" i="2"/>
  <c r="F100" i="2"/>
  <c r="G100" i="2"/>
  <c r="H100" i="2"/>
  <c r="E101" i="2"/>
  <c r="F101" i="2"/>
  <c r="G101" i="2"/>
  <c r="H101" i="2"/>
  <c r="E102" i="2"/>
  <c r="F102" i="2"/>
  <c r="G102" i="2"/>
  <c r="H102" i="2"/>
  <c r="E103" i="2"/>
  <c r="F103" i="2"/>
  <c r="G103" i="2"/>
  <c r="H103" i="2"/>
  <c r="E104" i="2"/>
  <c r="F104" i="2"/>
  <c r="G104" i="2"/>
  <c r="H104" i="2"/>
  <c r="E105" i="2"/>
  <c r="F105" i="2"/>
  <c r="G105" i="2"/>
  <c r="H105" i="2"/>
  <c r="E106" i="2"/>
  <c r="F106" i="2"/>
  <c r="G106" i="2"/>
  <c r="H106" i="2"/>
  <c r="E107" i="2"/>
  <c r="F107" i="2"/>
  <c r="G107" i="2"/>
  <c r="H107" i="2"/>
  <c r="E108" i="2"/>
  <c r="F108" i="2"/>
  <c r="G108" i="2"/>
  <c r="H108" i="2"/>
  <c r="E109" i="2"/>
  <c r="F109" i="2"/>
  <c r="G109" i="2"/>
  <c r="H109" i="2"/>
  <c r="E110" i="2"/>
  <c r="F110" i="2"/>
  <c r="G110" i="2"/>
  <c r="H110" i="2"/>
  <c r="I200" i="2"/>
  <c r="I129" i="2"/>
  <c r="I146" i="2"/>
  <c r="I159" i="2"/>
  <c r="I160" i="2"/>
  <c r="I161" i="2"/>
  <c r="I213" i="2"/>
  <c r="I214" i="2"/>
  <c r="I215" i="2"/>
  <c r="I91" i="2"/>
  <c r="I105" i="2"/>
  <c r="I106" i="2"/>
  <c r="I107" i="2"/>
  <c r="H168" i="2"/>
  <c r="G168" i="2"/>
  <c r="F168" i="2"/>
  <c r="E168" i="2"/>
  <c r="H114" i="2"/>
  <c r="G114" i="2"/>
  <c r="F114" i="2"/>
  <c r="E114" i="2"/>
  <c r="H60" i="2"/>
  <c r="G60" i="2"/>
  <c r="F60" i="2"/>
  <c r="E60" i="2"/>
  <c r="J104" i="4" l="1"/>
  <c r="J84" i="4"/>
  <c r="J62" i="4"/>
  <c r="K105" i="4"/>
  <c r="J105" i="4"/>
  <c r="K97" i="4"/>
  <c r="J97" i="4"/>
  <c r="K89" i="4"/>
  <c r="J89" i="4"/>
  <c r="K81" i="4"/>
  <c r="J81" i="4"/>
  <c r="K73" i="4"/>
  <c r="J73" i="4"/>
  <c r="K65" i="4"/>
  <c r="J65" i="4"/>
  <c r="J107" i="4"/>
  <c r="K103" i="4"/>
  <c r="J91" i="4"/>
  <c r="K87" i="4"/>
  <c r="J75" i="4"/>
  <c r="J67" i="4"/>
  <c r="K99" i="4"/>
  <c r="J79" i="4"/>
  <c r="K75" i="4"/>
  <c r="K67" i="4"/>
  <c r="J22" i="4"/>
  <c r="I22" i="4"/>
  <c r="J14" i="4"/>
  <c r="I14" i="4"/>
  <c r="J6" i="4"/>
  <c r="I6" i="4"/>
  <c r="J64" i="4"/>
  <c r="J60" i="4"/>
  <c r="J54" i="4"/>
  <c r="J52" i="4"/>
  <c r="J50" i="4"/>
  <c r="J48" i="4"/>
  <c r="J46" i="4"/>
  <c r="J44" i="4"/>
  <c r="J42" i="4"/>
  <c r="J40" i="4"/>
  <c r="J38" i="4"/>
  <c r="J36" i="4"/>
  <c r="J34" i="4"/>
  <c r="J32" i="4"/>
  <c r="J30" i="4"/>
  <c r="J28" i="4"/>
  <c r="J24" i="4"/>
  <c r="I16" i="4"/>
  <c r="I8" i="4"/>
  <c r="J110" i="4"/>
  <c r="J108" i="4"/>
  <c r="J106" i="4"/>
  <c r="K102" i="4"/>
  <c r="K100" i="4"/>
  <c r="K98" i="4"/>
  <c r="K96" i="4"/>
  <c r="K94" i="4"/>
  <c r="K92" i="4"/>
  <c r="K90" i="4"/>
  <c r="K88" i="4"/>
  <c r="J87" i="4"/>
  <c r="J86" i="4"/>
  <c r="K82" i="4"/>
  <c r="K80" i="4"/>
  <c r="K78" i="4"/>
  <c r="K76" i="4"/>
  <c r="K74" i="4"/>
  <c r="K72" i="4"/>
  <c r="K70" i="4"/>
  <c r="K68" i="4"/>
  <c r="K66" i="4"/>
  <c r="J63" i="4"/>
  <c r="J53" i="4"/>
  <c r="J51" i="4"/>
  <c r="J49" i="4"/>
  <c r="J47" i="4"/>
  <c r="J45" i="4"/>
  <c r="J43" i="4"/>
  <c r="J41" i="4"/>
  <c r="J39" i="4"/>
  <c r="J37" i="4"/>
  <c r="J35" i="4"/>
  <c r="J33" i="4"/>
  <c r="J31" i="4"/>
  <c r="J29" i="4"/>
  <c r="J20" i="4"/>
  <c r="J12" i="4"/>
  <c r="J25" i="4"/>
  <c r="J23" i="4"/>
  <c r="J19" i="4"/>
  <c r="J15" i="4"/>
  <c r="J11" i="4"/>
  <c r="J9" i="4"/>
  <c r="J5" i="4"/>
  <c r="J27" i="4"/>
  <c r="J21" i="4"/>
  <c r="J17" i="4"/>
  <c r="J13" i="4"/>
  <c r="J7" i="4"/>
  <c r="K109" i="4"/>
  <c r="J109" i="4"/>
  <c r="K101" i="4"/>
  <c r="J101" i="4"/>
  <c r="K93" i="4"/>
  <c r="J93" i="4"/>
  <c r="K85" i="4"/>
  <c r="J85" i="4"/>
  <c r="K77" i="4"/>
  <c r="J77" i="4"/>
  <c r="K69" i="4"/>
  <c r="J69" i="4"/>
  <c r="K61" i="4"/>
  <c r="J61" i="4"/>
  <c r="K107" i="4"/>
  <c r="J95" i="4"/>
  <c r="K91" i="4"/>
  <c r="K83" i="4"/>
  <c r="J71" i="4"/>
  <c r="K63" i="4"/>
  <c r="J99" i="4"/>
  <c r="K95" i="4"/>
  <c r="K79" i="4"/>
  <c r="K71" i="4"/>
  <c r="J26" i="4"/>
  <c r="I26" i="4"/>
  <c r="J18" i="4"/>
  <c r="I18" i="4"/>
  <c r="J10" i="4"/>
  <c r="I10" i="4"/>
  <c r="K64" i="4"/>
  <c r="K60" i="4"/>
  <c r="I36" i="4"/>
  <c r="I34" i="4"/>
  <c r="I32" i="4"/>
  <c r="I30" i="4"/>
  <c r="I28" i="4"/>
  <c r="I24" i="4"/>
  <c r="I20" i="4"/>
  <c r="I12" i="4"/>
  <c r="K110" i="4"/>
  <c r="K108" i="4"/>
  <c r="K106" i="4"/>
  <c r="K104" i="4"/>
  <c r="J103" i="4"/>
  <c r="J102" i="4"/>
  <c r="J100" i="4"/>
  <c r="J98" i="4"/>
  <c r="J96" i="4"/>
  <c r="J94" i="4"/>
  <c r="J92" i="4"/>
  <c r="J90" i="4"/>
  <c r="J88" i="4"/>
  <c r="K86" i="4"/>
  <c r="K84" i="4"/>
  <c r="J83" i="4"/>
  <c r="J82" i="4"/>
  <c r="J80" i="4"/>
  <c r="J78" i="4"/>
  <c r="J76" i="4"/>
  <c r="J74" i="4"/>
  <c r="J72" i="4"/>
  <c r="J70" i="4"/>
  <c r="J68" i="4"/>
  <c r="J66" i="4"/>
  <c r="K62" i="4"/>
  <c r="I37" i="4"/>
  <c r="I35" i="4"/>
  <c r="I33" i="4"/>
  <c r="I31" i="4"/>
  <c r="I29" i="4"/>
  <c r="J16" i="4"/>
  <c r="J8" i="4"/>
  <c r="I25" i="4"/>
  <c r="I23" i="4"/>
  <c r="I19" i="4"/>
  <c r="I15" i="4"/>
  <c r="I11" i="4"/>
  <c r="I9" i="4"/>
  <c r="I5" i="4"/>
  <c r="I27" i="4"/>
  <c r="I21" i="4"/>
  <c r="I17" i="4"/>
  <c r="I13" i="4"/>
  <c r="I7" i="4"/>
  <c r="I131" i="3"/>
  <c r="I133" i="3"/>
  <c r="H133" i="3"/>
  <c r="I132" i="3"/>
  <c r="I130" i="3"/>
  <c r="I129" i="3"/>
  <c r="H134" i="3"/>
  <c r="I128" i="3"/>
  <c r="I127" i="3"/>
  <c r="I126" i="3"/>
  <c r="I125" i="3"/>
  <c r="I124" i="3"/>
  <c r="I123" i="3"/>
  <c r="I122" i="3"/>
  <c r="I121" i="3"/>
  <c r="I120" i="3"/>
  <c r="I119" i="3"/>
  <c r="I73" i="3"/>
  <c r="I75" i="3"/>
  <c r="I77" i="3"/>
  <c r="I81" i="3"/>
  <c r="I83" i="3"/>
  <c r="I85" i="3"/>
  <c r="I87" i="3"/>
  <c r="I89" i="3"/>
  <c r="I91" i="3"/>
  <c r="I93" i="3"/>
  <c r="I101" i="3"/>
  <c r="I103" i="3"/>
  <c r="I105" i="3"/>
  <c r="I107" i="3"/>
  <c r="I109" i="3"/>
  <c r="I111" i="3"/>
  <c r="I76" i="3"/>
  <c r="I78" i="3"/>
  <c r="I80" i="3"/>
  <c r="I82" i="3"/>
  <c r="I84" i="3"/>
  <c r="I86" i="3"/>
  <c r="I88" i="3"/>
  <c r="I90" i="3"/>
  <c r="I92" i="3"/>
  <c r="I94" i="3"/>
  <c r="I100" i="3"/>
  <c r="I104" i="3"/>
  <c r="I106" i="3"/>
  <c r="I108" i="3"/>
  <c r="I110" i="3"/>
  <c r="I112" i="3"/>
  <c r="H94" i="3"/>
  <c r="H78" i="3"/>
  <c r="H112" i="3"/>
  <c r="H76" i="3"/>
  <c r="I72" i="3"/>
  <c r="I71" i="3"/>
  <c r="I70" i="3"/>
  <c r="I69" i="3"/>
  <c r="I68" i="3"/>
  <c r="I97" i="3"/>
  <c r="I99" i="3"/>
  <c r="I67" i="3"/>
  <c r="I96" i="3"/>
  <c r="I98" i="3"/>
  <c r="I102" i="3"/>
  <c r="I66" i="3"/>
  <c r="I65" i="3"/>
  <c r="I64" i="3"/>
  <c r="I62" i="3"/>
  <c r="I48" i="3"/>
  <c r="I50" i="3"/>
  <c r="I49" i="3"/>
  <c r="I45" i="3"/>
  <c r="I47" i="3"/>
  <c r="H55" i="3"/>
  <c r="I46" i="3"/>
  <c r="I25" i="3"/>
  <c r="I24" i="3"/>
  <c r="I23" i="3"/>
  <c r="I18" i="3"/>
  <c r="I32" i="3"/>
  <c r="I34" i="3"/>
  <c r="I38" i="3"/>
  <c r="I17" i="3"/>
  <c r="I33" i="3"/>
  <c r="I35" i="3"/>
  <c r="I37" i="3"/>
  <c r="I36" i="3"/>
  <c r="H37" i="3"/>
  <c r="I16" i="3"/>
  <c r="I15" i="3"/>
  <c r="I14" i="3"/>
  <c r="I13" i="3"/>
  <c r="I12" i="3"/>
  <c r="I11" i="3"/>
  <c r="I19" i="3"/>
  <c r="I21" i="3"/>
  <c r="I27" i="3"/>
  <c r="I29" i="3"/>
  <c r="I31" i="3"/>
  <c r="I39" i="3"/>
  <c r="I41" i="3"/>
  <c r="I43" i="3"/>
  <c r="I51" i="3"/>
  <c r="I53" i="3"/>
  <c r="I55" i="3"/>
  <c r="I20" i="3"/>
  <c r="I28" i="3"/>
  <c r="I30" i="3"/>
  <c r="I42" i="3"/>
  <c r="I44" i="3"/>
  <c r="I52" i="3"/>
  <c r="I54" i="3"/>
  <c r="I56" i="3"/>
  <c r="H21" i="3"/>
  <c r="I10" i="3"/>
  <c r="I9" i="3"/>
  <c r="I8" i="3"/>
  <c r="I7" i="3"/>
  <c r="H62" i="3"/>
  <c r="H39" i="3"/>
  <c r="H6" i="3"/>
  <c r="H8" i="3"/>
  <c r="H10" i="3"/>
  <c r="H12" i="3"/>
  <c r="H14" i="3"/>
  <c r="H16" i="3"/>
  <c r="H18" i="3"/>
  <c r="H20" i="3"/>
  <c r="H22" i="3"/>
  <c r="H24" i="3"/>
  <c r="H26" i="3"/>
  <c r="H28" i="3"/>
  <c r="H30" i="3"/>
  <c r="H32" i="3"/>
  <c r="H34" i="3"/>
  <c r="H36" i="3"/>
  <c r="H38" i="3"/>
  <c r="H40" i="3"/>
  <c r="H42" i="3"/>
  <c r="H44" i="3"/>
  <c r="H46" i="3"/>
  <c r="H48" i="3"/>
  <c r="H50" i="3"/>
  <c r="H52" i="3"/>
  <c r="H54" i="3"/>
  <c r="H56" i="3"/>
  <c r="H63" i="3"/>
  <c r="H65" i="3"/>
  <c r="H67" i="3"/>
  <c r="H69" i="3"/>
  <c r="H71" i="3"/>
  <c r="H73" i="3"/>
  <c r="H75" i="3"/>
  <c r="H77" i="3"/>
  <c r="H79" i="3"/>
  <c r="H81" i="3"/>
  <c r="H83" i="3"/>
  <c r="H85" i="3"/>
  <c r="H87" i="3"/>
  <c r="H89" i="3"/>
  <c r="H91" i="3"/>
  <c r="H93" i="3"/>
  <c r="H95" i="3"/>
  <c r="H97" i="3"/>
  <c r="H99" i="3"/>
  <c r="H101" i="3"/>
  <c r="H103" i="3"/>
  <c r="H105" i="3"/>
  <c r="H107" i="3"/>
  <c r="H109" i="3"/>
  <c r="H111" i="3"/>
  <c r="H118" i="3"/>
  <c r="H120" i="3"/>
  <c r="H122" i="3"/>
  <c r="H124" i="3"/>
  <c r="H126" i="3"/>
  <c r="H128" i="3"/>
  <c r="H130" i="3"/>
  <c r="H132" i="3"/>
  <c r="I136" i="3"/>
  <c r="I138" i="3"/>
  <c r="I140" i="3"/>
  <c r="I142" i="3"/>
  <c r="I144" i="3"/>
  <c r="I146" i="3"/>
  <c r="I148" i="3"/>
  <c r="I150" i="3"/>
  <c r="I152" i="3"/>
  <c r="I154" i="3"/>
  <c r="I156" i="3"/>
  <c r="I158" i="3"/>
  <c r="I160" i="3"/>
  <c r="I162" i="3"/>
  <c r="I164" i="3"/>
  <c r="I166" i="3"/>
  <c r="I168" i="3"/>
  <c r="I175" i="3"/>
  <c r="I177" i="3"/>
  <c r="I179" i="3"/>
  <c r="I181" i="3"/>
  <c r="I183" i="3"/>
  <c r="I185" i="3"/>
  <c r="I187" i="3"/>
  <c r="I189" i="3"/>
  <c r="I191" i="3"/>
  <c r="I193" i="3"/>
  <c r="I6" i="3"/>
  <c r="H7" i="3"/>
  <c r="H9" i="3"/>
  <c r="H11" i="3"/>
  <c r="H13" i="3"/>
  <c r="H15" i="3"/>
  <c r="H17" i="3"/>
  <c r="H19" i="3"/>
  <c r="I22" i="3"/>
  <c r="H23" i="3"/>
  <c r="H25" i="3"/>
  <c r="H27" i="3"/>
  <c r="H29" i="3"/>
  <c r="H31" i="3"/>
  <c r="H33" i="3"/>
  <c r="H35" i="3"/>
  <c r="I40" i="3"/>
  <c r="H41" i="3"/>
  <c r="H43" i="3"/>
  <c r="H45" i="3"/>
  <c r="H47" i="3"/>
  <c r="H49" i="3"/>
  <c r="H51" i="3"/>
  <c r="H53" i="3"/>
  <c r="I63" i="3"/>
  <c r="H64" i="3"/>
  <c r="H66" i="3"/>
  <c r="H68" i="3"/>
  <c r="H70" i="3"/>
  <c r="H72" i="3"/>
  <c r="H74" i="3"/>
  <c r="I79" i="3"/>
  <c r="H80" i="3"/>
  <c r="H82" i="3"/>
  <c r="H84" i="3"/>
  <c r="H86" i="3"/>
  <c r="H88" i="3"/>
  <c r="H90" i="3"/>
  <c r="H92" i="3"/>
  <c r="I95" i="3"/>
  <c r="H96" i="3"/>
  <c r="H98" i="3"/>
  <c r="H100" i="3"/>
  <c r="H102" i="3"/>
  <c r="H104" i="3"/>
  <c r="H106" i="3"/>
  <c r="H108" i="3"/>
  <c r="H110" i="3"/>
  <c r="I118" i="3"/>
  <c r="H119" i="3"/>
  <c r="H121" i="3"/>
  <c r="H123" i="3"/>
  <c r="H125" i="3"/>
  <c r="H127" i="3"/>
  <c r="H129" i="3"/>
  <c r="H131" i="3"/>
  <c r="H150" i="3"/>
  <c r="H148" i="3"/>
  <c r="H146" i="3"/>
  <c r="H144" i="3"/>
  <c r="H142" i="3"/>
  <c r="H140" i="3"/>
  <c r="H138" i="3"/>
  <c r="H136" i="3"/>
  <c r="I134" i="3"/>
  <c r="H135" i="3"/>
  <c r="I135" i="3"/>
  <c r="H137" i="3"/>
  <c r="I137" i="3"/>
  <c r="H139" i="3"/>
  <c r="I139" i="3"/>
  <c r="H141" i="3"/>
  <c r="I141" i="3"/>
  <c r="H143" i="3"/>
  <c r="I143" i="3"/>
  <c r="H145" i="3"/>
  <c r="I145" i="3"/>
  <c r="H147" i="3"/>
  <c r="I147" i="3"/>
  <c r="H149" i="3"/>
  <c r="I149" i="3"/>
  <c r="H151" i="3"/>
  <c r="H168" i="3"/>
  <c r="H166" i="3"/>
  <c r="H164" i="3"/>
  <c r="H162" i="3"/>
  <c r="H160" i="3"/>
  <c r="H158" i="3"/>
  <c r="H156" i="3"/>
  <c r="H154" i="3"/>
  <c r="H152" i="3"/>
  <c r="I151" i="3"/>
  <c r="H153" i="3"/>
  <c r="I153" i="3"/>
  <c r="H155" i="3"/>
  <c r="I155" i="3"/>
  <c r="H157" i="3"/>
  <c r="I157" i="3"/>
  <c r="H159" i="3"/>
  <c r="I159" i="3"/>
  <c r="H161" i="3"/>
  <c r="I161" i="3"/>
  <c r="H163" i="3"/>
  <c r="I163" i="3"/>
  <c r="H165" i="3"/>
  <c r="I165" i="3"/>
  <c r="H167" i="3"/>
  <c r="I167" i="3"/>
  <c r="H174" i="3"/>
  <c r="H189" i="3"/>
  <c r="H187" i="3"/>
  <c r="H185" i="3"/>
  <c r="H183" i="3"/>
  <c r="H181" i="3"/>
  <c r="H179" i="3"/>
  <c r="H177" i="3"/>
  <c r="H175" i="3"/>
  <c r="I174" i="3"/>
  <c r="H176" i="3"/>
  <c r="I176" i="3"/>
  <c r="H178" i="3"/>
  <c r="I178" i="3"/>
  <c r="H180" i="3"/>
  <c r="I180" i="3"/>
  <c r="H182" i="3"/>
  <c r="I182" i="3"/>
  <c r="H184" i="3"/>
  <c r="I184" i="3"/>
  <c r="H186" i="3"/>
  <c r="I186" i="3"/>
  <c r="H188" i="3"/>
  <c r="I188" i="3"/>
  <c r="H190" i="3"/>
  <c r="H205" i="3"/>
  <c r="H203" i="3"/>
  <c r="H201" i="3"/>
  <c r="H199" i="3"/>
  <c r="H197" i="3"/>
  <c r="H195" i="3"/>
  <c r="H193" i="3"/>
  <c r="H191" i="3"/>
  <c r="I190" i="3"/>
  <c r="H192" i="3"/>
  <c r="I192" i="3"/>
  <c r="H194" i="3"/>
  <c r="I195" i="3"/>
  <c r="H196" i="3"/>
  <c r="I197" i="3"/>
  <c r="H198" i="3"/>
  <c r="I199" i="3"/>
  <c r="H200" i="3"/>
  <c r="I201" i="3"/>
  <c r="H202" i="3"/>
  <c r="I203" i="3"/>
  <c r="H204" i="3"/>
  <c r="I205" i="3"/>
  <c r="H206" i="3"/>
  <c r="I207" i="3"/>
  <c r="H223" i="3"/>
  <c r="H208" i="3"/>
  <c r="I209" i="3"/>
  <c r="H210" i="3"/>
  <c r="I211" i="3"/>
  <c r="H212" i="3"/>
  <c r="I213" i="3"/>
  <c r="H214" i="3"/>
  <c r="I215" i="3"/>
  <c r="H216" i="3"/>
  <c r="I217" i="3"/>
  <c r="H218" i="3"/>
  <c r="I219" i="3"/>
  <c r="H220" i="3"/>
  <c r="I221" i="3"/>
  <c r="H222" i="3"/>
  <c r="I223" i="3"/>
  <c r="I194" i="3"/>
  <c r="I196" i="3"/>
  <c r="I198" i="3"/>
  <c r="I200" i="3"/>
  <c r="I202" i="3"/>
  <c r="I204" i="3"/>
  <c r="I206" i="3"/>
  <c r="H207" i="3"/>
  <c r="I208" i="3"/>
  <c r="H209" i="3"/>
  <c r="I210" i="3"/>
  <c r="H211" i="3"/>
  <c r="I212" i="3"/>
  <c r="H213" i="3"/>
  <c r="I214" i="3"/>
  <c r="H215" i="3"/>
  <c r="I216" i="3"/>
  <c r="H217" i="3"/>
  <c r="I218" i="3"/>
  <c r="H219" i="3"/>
  <c r="I220" i="3"/>
  <c r="H221" i="3"/>
  <c r="I222" i="3"/>
  <c r="I224" i="3"/>
  <c r="H224" i="3"/>
  <c r="D6" i="2"/>
  <c r="E6" i="2"/>
  <c r="F6" i="2"/>
  <c r="G6" i="2"/>
  <c r="D7" i="2"/>
  <c r="E7" i="2"/>
  <c r="F7" i="2"/>
  <c r="G7" i="2"/>
  <c r="D8" i="2"/>
  <c r="E8" i="2"/>
  <c r="F8" i="2"/>
  <c r="G8" i="2"/>
  <c r="D9" i="2"/>
  <c r="E9" i="2"/>
  <c r="F9" i="2"/>
  <c r="G9" i="2"/>
  <c r="D10" i="2"/>
  <c r="E10" i="2"/>
  <c r="F10" i="2"/>
  <c r="G10" i="2"/>
  <c r="D11" i="2"/>
  <c r="E11" i="2"/>
  <c r="F11" i="2"/>
  <c r="G11" i="2"/>
  <c r="D12" i="2"/>
  <c r="E12" i="2"/>
  <c r="F12" i="2"/>
  <c r="G12" i="2"/>
  <c r="D13" i="2"/>
  <c r="E13" i="2"/>
  <c r="F13" i="2"/>
  <c r="G13" i="2"/>
  <c r="D14" i="2"/>
  <c r="E14" i="2"/>
  <c r="F14" i="2"/>
  <c r="G14" i="2"/>
  <c r="D15" i="2"/>
  <c r="E15" i="2"/>
  <c r="F15" i="2"/>
  <c r="G15" i="2"/>
  <c r="D16" i="2"/>
  <c r="E16" i="2"/>
  <c r="F16" i="2"/>
  <c r="G16" i="2"/>
  <c r="D17" i="2"/>
  <c r="E17" i="2"/>
  <c r="F17" i="2"/>
  <c r="G17" i="2"/>
  <c r="D18" i="2"/>
  <c r="E18" i="2"/>
  <c r="F18" i="2"/>
  <c r="G18" i="2"/>
  <c r="D19" i="2"/>
  <c r="E19" i="2"/>
  <c r="F19" i="2"/>
  <c r="G19" i="2"/>
  <c r="D20" i="2"/>
  <c r="E20" i="2"/>
  <c r="F20" i="2"/>
  <c r="G20" i="2"/>
  <c r="D21" i="2"/>
  <c r="E21" i="2"/>
  <c r="F21" i="2"/>
  <c r="G21" i="2"/>
  <c r="D22" i="2"/>
  <c r="E22" i="2"/>
  <c r="F22" i="2"/>
  <c r="G22" i="2"/>
  <c r="D23" i="2"/>
  <c r="E23" i="2"/>
  <c r="F23" i="2"/>
  <c r="G23" i="2"/>
  <c r="D24" i="2"/>
  <c r="E24" i="2"/>
  <c r="F24" i="2"/>
  <c r="G24" i="2"/>
  <c r="D25" i="2"/>
  <c r="E25" i="2"/>
  <c r="F25" i="2"/>
  <c r="G25" i="2"/>
  <c r="D26" i="2"/>
  <c r="E26" i="2"/>
  <c r="F26" i="2"/>
  <c r="G26" i="2"/>
  <c r="D27" i="2"/>
  <c r="E27" i="2"/>
  <c r="F27" i="2"/>
  <c r="G27" i="2"/>
  <c r="D28" i="2"/>
  <c r="E28" i="2"/>
  <c r="F28" i="2"/>
  <c r="D29" i="2"/>
  <c r="E29" i="2"/>
  <c r="F29" i="2"/>
  <c r="G29" i="2"/>
  <c r="D30" i="2"/>
  <c r="E30" i="2"/>
  <c r="F30" i="2"/>
  <c r="G30" i="2"/>
  <c r="D31" i="2"/>
  <c r="E31" i="2"/>
  <c r="F31" i="2"/>
  <c r="G31" i="2"/>
  <c r="D32" i="2"/>
  <c r="E32" i="2"/>
  <c r="F32" i="2"/>
  <c r="G32" i="2"/>
  <c r="D33" i="2"/>
  <c r="E33" i="2"/>
  <c r="F33" i="2"/>
  <c r="G33" i="2"/>
  <c r="D34" i="2"/>
  <c r="E34" i="2"/>
  <c r="F34" i="2"/>
  <c r="G34" i="2"/>
  <c r="D35" i="2"/>
  <c r="E35" i="2"/>
  <c r="F35" i="2"/>
  <c r="G35" i="2"/>
  <c r="D36" i="2"/>
  <c r="E36" i="2"/>
  <c r="F36" i="2"/>
  <c r="G36" i="2"/>
  <c r="D37" i="2"/>
  <c r="E37" i="2"/>
  <c r="F37" i="2"/>
  <c r="G37" i="2"/>
  <c r="D38" i="2"/>
  <c r="E38" i="2"/>
  <c r="F38" i="2"/>
  <c r="G38" i="2"/>
  <c r="D39" i="2"/>
  <c r="E39" i="2"/>
  <c r="F39" i="2"/>
  <c r="G39" i="2"/>
  <c r="D40" i="2"/>
  <c r="E40" i="2"/>
  <c r="F40" i="2"/>
  <c r="G40" i="2"/>
  <c r="D41" i="2"/>
  <c r="E41" i="2"/>
  <c r="F41" i="2"/>
  <c r="G41" i="2"/>
  <c r="D42" i="2"/>
  <c r="E42" i="2"/>
  <c r="F42" i="2"/>
  <c r="G42" i="2"/>
  <c r="D43" i="2"/>
  <c r="E43" i="2"/>
  <c r="F43" i="2"/>
  <c r="G43" i="2"/>
  <c r="D44" i="2"/>
  <c r="E44" i="2"/>
  <c r="F44" i="2"/>
  <c r="G44" i="2"/>
  <c r="D45" i="2"/>
  <c r="E45" i="2"/>
  <c r="F45" i="2"/>
  <c r="G45" i="2"/>
  <c r="D46" i="2"/>
  <c r="E46" i="2"/>
  <c r="F46" i="2"/>
  <c r="G46" i="2"/>
  <c r="D47" i="2"/>
  <c r="E47" i="2"/>
  <c r="F47" i="2"/>
  <c r="G47" i="2"/>
  <c r="D48" i="2"/>
  <c r="E48" i="2"/>
  <c r="F48" i="2"/>
  <c r="G48" i="2"/>
  <c r="D49" i="2"/>
  <c r="E49" i="2"/>
  <c r="F49" i="2"/>
  <c r="G49" i="2"/>
  <c r="D50" i="2"/>
  <c r="E50" i="2"/>
  <c r="F50" i="2"/>
  <c r="G50" i="2"/>
  <c r="D51" i="2"/>
  <c r="E51" i="2"/>
  <c r="F51" i="2"/>
  <c r="G51" i="2"/>
  <c r="D52" i="2"/>
  <c r="E52" i="2"/>
  <c r="F52" i="2"/>
  <c r="G52" i="2"/>
  <c r="D53" i="2"/>
  <c r="E53" i="2"/>
  <c r="F53" i="2"/>
  <c r="G53" i="2"/>
  <c r="D54" i="2"/>
  <c r="E54" i="2"/>
  <c r="F54" i="2"/>
  <c r="G54" i="2"/>
  <c r="D55" i="2"/>
  <c r="E55" i="2"/>
  <c r="F55" i="2"/>
  <c r="G55" i="2"/>
  <c r="H6" i="2" l="1"/>
  <c r="H50" i="2"/>
  <c r="H34" i="2"/>
  <c r="H22" i="2"/>
  <c r="H42" i="2"/>
  <c r="H14" i="2"/>
  <c r="H46" i="2"/>
  <c r="H30" i="2"/>
  <c r="H18" i="2"/>
  <c r="H54" i="2"/>
  <c r="H38" i="2"/>
  <c r="H26" i="2"/>
  <c r="H10" i="2"/>
  <c r="H52" i="2"/>
  <c r="H44" i="2"/>
  <c r="H36" i="2"/>
  <c r="H24" i="2"/>
  <c r="H16" i="2"/>
  <c r="H8" i="2"/>
  <c r="H48" i="2"/>
  <c r="H40" i="2"/>
  <c r="H32" i="2"/>
  <c r="H20" i="2"/>
  <c r="H12" i="2"/>
  <c r="H53" i="2"/>
  <c r="H49" i="2"/>
  <c r="H45" i="2"/>
  <c r="H41" i="2"/>
  <c r="H37" i="2"/>
  <c r="H33" i="2"/>
  <c r="H29" i="2"/>
  <c r="H25" i="2"/>
  <c r="H21" i="2"/>
  <c r="H17" i="2"/>
  <c r="H13" i="2"/>
  <c r="H9" i="2"/>
  <c r="H55" i="2"/>
  <c r="H51" i="2"/>
  <c r="H47" i="2"/>
  <c r="H43" i="2"/>
  <c r="H39" i="2"/>
  <c r="H35" i="2"/>
  <c r="H31" i="2"/>
  <c r="H27" i="2"/>
  <c r="H23" i="2"/>
  <c r="H19" i="2"/>
  <c r="H15" i="2"/>
  <c r="H11" i="2"/>
  <c r="H7" i="2"/>
  <c r="F5" i="2"/>
  <c r="E5" i="2"/>
  <c r="D5" i="2"/>
  <c r="I217" i="2"/>
  <c r="I216" i="2"/>
  <c r="I212" i="2"/>
  <c r="I210" i="2"/>
  <c r="I209" i="2"/>
  <c r="I208" i="2"/>
  <c r="I206" i="2"/>
  <c r="I205" i="2"/>
  <c r="I204" i="2"/>
  <c r="I202" i="2"/>
  <c r="I201" i="2"/>
  <c r="I199" i="2"/>
  <c r="I197" i="2"/>
  <c r="I196" i="2"/>
  <c r="I195" i="2"/>
  <c r="I193" i="2"/>
  <c r="I192" i="2"/>
  <c r="I191" i="2"/>
  <c r="I189" i="2"/>
  <c r="I188" i="2"/>
  <c r="I187" i="2"/>
  <c r="I185" i="2"/>
  <c r="I184" i="2"/>
  <c r="I183" i="2"/>
  <c r="I181" i="2"/>
  <c r="I180" i="2"/>
  <c r="I179" i="2"/>
  <c r="I177" i="2"/>
  <c r="I176" i="2"/>
  <c r="I175" i="2"/>
  <c r="I173" i="2"/>
  <c r="I172" i="2"/>
  <c r="I171" i="2"/>
  <c r="I169" i="2"/>
  <c r="I168" i="2"/>
  <c r="I164" i="2"/>
  <c r="I162" i="2"/>
  <c r="I158" i="2"/>
  <c r="I157" i="2"/>
  <c r="I156" i="2"/>
  <c r="I155" i="2"/>
  <c r="I152" i="2"/>
  <c r="I151" i="2"/>
  <c r="I150" i="2"/>
  <c r="I148" i="2"/>
  <c r="I147" i="2"/>
  <c r="I145" i="2"/>
  <c r="I143" i="2"/>
  <c r="I142" i="2"/>
  <c r="I141" i="2"/>
  <c r="I139" i="2"/>
  <c r="I138" i="2"/>
  <c r="I137" i="2"/>
  <c r="I135" i="2"/>
  <c r="I134" i="2"/>
  <c r="I133" i="2"/>
  <c r="I131" i="2"/>
  <c r="I130" i="2"/>
  <c r="I127" i="2"/>
  <c r="I126" i="2"/>
  <c r="I125" i="2"/>
  <c r="I123" i="2"/>
  <c r="I122" i="2"/>
  <c r="I121" i="2"/>
  <c r="I119" i="2"/>
  <c r="I118" i="2"/>
  <c r="I117" i="2"/>
  <c r="I115" i="2"/>
  <c r="I114" i="2"/>
  <c r="I110" i="2"/>
  <c r="I108" i="2"/>
  <c r="I104" i="2"/>
  <c r="I103" i="2"/>
  <c r="I101" i="2"/>
  <c r="I100" i="2"/>
  <c r="I99" i="2"/>
  <c r="I97" i="2"/>
  <c r="I96" i="2"/>
  <c r="I95" i="2"/>
  <c r="I93" i="2"/>
  <c r="I92" i="2"/>
  <c r="I90" i="2"/>
  <c r="I88" i="2"/>
  <c r="I87" i="2"/>
  <c r="I86" i="2"/>
  <c r="I84" i="2"/>
  <c r="I83" i="2"/>
  <c r="I82" i="2"/>
  <c r="I80" i="2"/>
  <c r="I79" i="2"/>
  <c r="I78" i="2"/>
  <c r="I76" i="2"/>
  <c r="I74" i="2"/>
  <c r="I73" i="2"/>
  <c r="I72" i="2"/>
  <c r="I70" i="2"/>
  <c r="I69" i="2"/>
  <c r="I68" i="2"/>
  <c r="I66" i="2"/>
  <c r="I65" i="2"/>
  <c r="I64" i="2"/>
  <c r="I62" i="2"/>
  <c r="I61" i="2"/>
  <c r="I60" i="2"/>
  <c r="I39" i="2" l="1"/>
  <c r="I47" i="2"/>
  <c r="I55" i="2"/>
  <c r="I45" i="2"/>
  <c r="I53" i="2"/>
  <c r="I44" i="2"/>
  <c r="I52" i="2"/>
  <c r="I40" i="2"/>
  <c r="I48" i="2"/>
  <c r="I43" i="2"/>
  <c r="I51" i="2"/>
  <c r="I41" i="2"/>
  <c r="I49" i="2"/>
  <c r="I42" i="2"/>
  <c r="I50" i="2"/>
  <c r="I38" i="2"/>
  <c r="I46" i="2"/>
  <c r="I54" i="2"/>
  <c r="I154" i="2"/>
  <c r="I63" i="2"/>
  <c r="K62" i="2" s="1"/>
  <c r="I67" i="2"/>
  <c r="I71" i="2"/>
  <c r="I75" i="2"/>
  <c r="I77" i="2"/>
  <c r="J91" i="2" s="1"/>
  <c r="I81" i="2"/>
  <c r="I85" i="2"/>
  <c r="I89" i="2"/>
  <c r="I94" i="2"/>
  <c r="J93" i="2" s="1"/>
  <c r="I98" i="2"/>
  <c r="I102" i="2"/>
  <c r="I109" i="2"/>
  <c r="I116" i="2"/>
  <c r="I120" i="2"/>
  <c r="I124" i="2"/>
  <c r="I128" i="2"/>
  <c r="I132" i="2"/>
  <c r="I136" i="2"/>
  <c r="I140" i="2"/>
  <c r="I144" i="2"/>
  <c r="I149" i="2"/>
  <c r="I153" i="2"/>
  <c r="I163" i="2"/>
  <c r="I170" i="2"/>
  <c r="K215" i="2" s="1"/>
  <c r="I174" i="2"/>
  <c r="I178" i="2"/>
  <c r="I182" i="2"/>
  <c r="I186" i="2"/>
  <c r="J184" i="2" s="1"/>
  <c r="I190" i="2"/>
  <c r="I194" i="2"/>
  <c r="I198" i="2"/>
  <c r="I203" i="2"/>
  <c r="J213" i="2" s="1"/>
  <c r="I207" i="2"/>
  <c r="I211" i="2"/>
  <c r="I218" i="2"/>
  <c r="J218" i="2" l="1"/>
  <c r="K218" i="2"/>
  <c r="J207" i="2"/>
  <c r="K207" i="2"/>
  <c r="J198" i="2"/>
  <c r="K198" i="2"/>
  <c r="J190" i="2"/>
  <c r="K190" i="2"/>
  <c r="K182" i="2"/>
  <c r="K174" i="2"/>
  <c r="K217" i="2"/>
  <c r="K212" i="2"/>
  <c r="K209" i="2"/>
  <c r="K206" i="2"/>
  <c r="K204" i="2"/>
  <c r="K201" i="2"/>
  <c r="K197" i="2"/>
  <c r="K195" i="2"/>
  <c r="K192" i="2"/>
  <c r="K189" i="2"/>
  <c r="K187" i="2"/>
  <c r="K184" i="2"/>
  <c r="K179" i="2"/>
  <c r="K173" i="2"/>
  <c r="K216" i="2"/>
  <c r="K210" i="2"/>
  <c r="K208" i="2"/>
  <c r="K205" i="2"/>
  <c r="K202" i="2"/>
  <c r="K199" i="2"/>
  <c r="K196" i="2"/>
  <c r="K193" i="2"/>
  <c r="K191" i="2"/>
  <c r="K188" i="2"/>
  <c r="K185" i="2"/>
  <c r="K183" i="2"/>
  <c r="K177" i="2"/>
  <c r="K172" i="2"/>
  <c r="K169" i="2"/>
  <c r="J211" i="2"/>
  <c r="K211" i="2"/>
  <c r="J203" i="2"/>
  <c r="K203" i="2"/>
  <c r="J194" i="2"/>
  <c r="K194" i="2"/>
  <c r="J186" i="2"/>
  <c r="K186" i="2"/>
  <c r="K178" i="2"/>
  <c r="K170" i="2"/>
  <c r="J217" i="2"/>
  <c r="J212" i="2"/>
  <c r="J209" i="2"/>
  <c r="J206" i="2"/>
  <c r="J204" i="2"/>
  <c r="J214" i="2"/>
  <c r="J215" i="2"/>
  <c r="J197" i="2"/>
  <c r="J195" i="2"/>
  <c r="J192" i="2"/>
  <c r="J189" i="2"/>
  <c r="J187" i="2"/>
  <c r="J200" i="2"/>
  <c r="K181" i="2"/>
  <c r="K176" i="2"/>
  <c r="K171" i="2"/>
  <c r="J216" i="2"/>
  <c r="J210" i="2"/>
  <c r="J208" i="2"/>
  <c r="J205" i="2"/>
  <c r="J202" i="2"/>
  <c r="J199" i="2"/>
  <c r="J196" i="2"/>
  <c r="J193" i="2"/>
  <c r="J191" i="2"/>
  <c r="J188" i="2"/>
  <c r="J185" i="2"/>
  <c r="K180" i="2"/>
  <c r="K175" i="2"/>
  <c r="K213" i="2"/>
  <c r="K200" i="2"/>
  <c r="K214" i="2"/>
  <c r="J163" i="2"/>
  <c r="K163" i="2"/>
  <c r="J149" i="2"/>
  <c r="K149" i="2"/>
  <c r="J140" i="2"/>
  <c r="K140" i="2"/>
  <c r="J132" i="2"/>
  <c r="K132" i="2"/>
  <c r="J124" i="2"/>
  <c r="K124" i="2"/>
  <c r="J116" i="2"/>
  <c r="K116" i="2"/>
  <c r="K162" i="2"/>
  <c r="K157" i="2"/>
  <c r="K155" i="2"/>
  <c r="K151" i="2"/>
  <c r="K148" i="2"/>
  <c r="K145" i="2"/>
  <c r="K142" i="2"/>
  <c r="K139" i="2"/>
  <c r="K137" i="2"/>
  <c r="K134" i="2"/>
  <c r="K131" i="2"/>
  <c r="K127" i="2"/>
  <c r="K125" i="2"/>
  <c r="K122" i="2"/>
  <c r="K119" i="2"/>
  <c r="K117" i="2"/>
  <c r="K161" i="2"/>
  <c r="K160" i="2"/>
  <c r="K115" i="2"/>
  <c r="J129" i="2"/>
  <c r="J115" i="2"/>
  <c r="J164" i="2"/>
  <c r="J158" i="2"/>
  <c r="J156" i="2"/>
  <c r="J152" i="2"/>
  <c r="J150" i="2"/>
  <c r="J159" i="2"/>
  <c r="J161" i="2"/>
  <c r="J143" i="2"/>
  <c r="J141" i="2"/>
  <c r="J138" i="2"/>
  <c r="J135" i="2"/>
  <c r="J133" i="2"/>
  <c r="J146" i="2"/>
  <c r="K126" i="2"/>
  <c r="K123" i="2"/>
  <c r="K121" i="2"/>
  <c r="K118" i="2"/>
  <c r="J153" i="2"/>
  <c r="K153" i="2"/>
  <c r="J144" i="2"/>
  <c r="K144" i="2"/>
  <c r="J136" i="2"/>
  <c r="K136" i="2"/>
  <c r="J128" i="2"/>
  <c r="K128" i="2"/>
  <c r="J120" i="2"/>
  <c r="K120" i="2"/>
  <c r="J154" i="2"/>
  <c r="K154" i="2"/>
  <c r="J162" i="2"/>
  <c r="J157" i="2"/>
  <c r="J155" i="2"/>
  <c r="J151" i="2"/>
  <c r="J148" i="2"/>
  <c r="J145" i="2"/>
  <c r="J142" i="2"/>
  <c r="J139" i="2"/>
  <c r="J137" i="2"/>
  <c r="J134" i="2"/>
  <c r="J131" i="2"/>
  <c r="J127" i="2"/>
  <c r="J125" i="2"/>
  <c r="J122" i="2"/>
  <c r="J119" i="2"/>
  <c r="J117" i="2"/>
  <c r="K129" i="2"/>
  <c r="K159" i="2"/>
  <c r="K146" i="2"/>
  <c r="J114" i="2"/>
  <c r="K164" i="2"/>
  <c r="K158" i="2"/>
  <c r="K156" i="2"/>
  <c r="K152" i="2"/>
  <c r="K150" i="2"/>
  <c r="J160" i="2"/>
  <c r="K147" i="2"/>
  <c r="K143" i="2"/>
  <c r="K141" i="2"/>
  <c r="K138" i="2"/>
  <c r="K135" i="2"/>
  <c r="K133" i="2"/>
  <c r="K130" i="2"/>
  <c r="J130" i="2"/>
  <c r="J126" i="2"/>
  <c r="J123" i="2"/>
  <c r="J121" i="2"/>
  <c r="J118" i="2"/>
  <c r="J109" i="2"/>
  <c r="K109" i="2"/>
  <c r="J98" i="2"/>
  <c r="K98" i="2"/>
  <c r="J89" i="2"/>
  <c r="K89" i="2"/>
  <c r="J81" i="2"/>
  <c r="K81" i="2"/>
  <c r="J75" i="2"/>
  <c r="K75" i="2"/>
  <c r="J67" i="2"/>
  <c r="K67" i="2"/>
  <c r="J108" i="2"/>
  <c r="J103" i="2"/>
  <c r="J100" i="2"/>
  <c r="J97" i="2"/>
  <c r="J95" i="2"/>
  <c r="J92" i="2"/>
  <c r="J88" i="2"/>
  <c r="J86" i="2"/>
  <c r="J83" i="2"/>
  <c r="J80" i="2"/>
  <c r="J78" i="2"/>
  <c r="J74" i="2"/>
  <c r="J72" i="2"/>
  <c r="J69" i="2"/>
  <c r="J66" i="2"/>
  <c r="J64" i="2"/>
  <c r="K107" i="2"/>
  <c r="K106" i="2"/>
  <c r="J61" i="2"/>
  <c r="K110" i="2"/>
  <c r="K104" i="2"/>
  <c r="K101" i="2"/>
  <c r="K99" i="2"/>
  <c r="K96" i="2"/>
  <c r="J105" i="2"/>
  <c r="J107" i="2"/>
  <c r="J90" i="2"/>
  <c r="J87" i="2"/>
  <c r="J84" i="2"/>
  <c r="J82" i="2"/>
  <c r="J79" i="2"/>
  <c r="K73" i="2"/>
  <c r="K70" i="2"/>
  <c r="K68" i="2"/>
  <c r="K65" i="2"/>
  <c r="J102" i="2"/>
  <c r="K102" i="2"/>
  <c r="J94" i="2"/>
  <c r="K94" i="2"/>
  <c r="J85" i="2"/>
  <c r="K85" i="2"/>
  <c r="J77" i="2"/>
  <c r="K77" i="2"/>
  <c r="J71" i="2"/>
  <c r="K71" i="2"/>
  <c r="J63" i="2"/>
  <c r="K63" i="2"/>
  <c r="K108" i="2"/>
  <c r="K103" i="2"/>
  <c r="K100" i="2"/>
  <c r="K97" i="2"/>
  <c r="K95" i="2"/>
  <c r="K92" i="2"/>
  <c r="K88" i="2"/>
  <c r="K86" i="2"/>
  <c r="K83" i="2"/>
  <c r="K80" i="2"/>
  <c r="K78" i="2"/>
  <c r="K74" i="2"/>
  <c r="K72" i="2"/>
  <c r="K69" i="2"/>
  <c r="K66" i="2"/>
  <c r="K64" i="2"/>
  <c r="K61" i="2"/>
  <c r="K91" i="2"/>
  <c r="K105" i="2"/>
  <c r="J60" i="2"/>
  <c r="J110" i="2"/>
  <c r="J104" i="2"/>
  <c r="J101" i="2"/>
  <c r="J99" i="2"/>
  <c r="J96" i="2"/>
  <c r="K93" i="2"/>
  <c r="J106" i="2"/>
  <c r="K90" i="2"/>
  <c r="K87" i="2"/>
  <c r="K84" i="2"/>
  <c r="K82" i="2"/>
  <c r="K79" i="2"/>
  <c r="K76" i="2"/>
  <c r="J76" i="2"/>
  <c r="J73" i="2"/>
  <c r="J70" i="2"/>
  <c r="J68" i="2"/>
  <c r="J65" i="2"/>
  <c r="J62" i="2"/>
  <c r="J168" i="2"/>
  <c r="J182" i="2"/>
  <c r="J174" i="2"/>
  <c r="J177" i="2"/>
  <c r="J169" i="2"/>
  <c r="J176" i="2"/>
  <c r="J147" i="2"/>
  <c r="J178" i="2"/>
  <c r="J170" i="2"/>
  <c r="J171" i="2"/>
  <c r="J175" i="2"/>
  <c r="J179" i="2"/>
  <c r="J183" i="2"/>
  <c r="J201" i="2"/>
  <c r="J180" i="2"/>
  <c r="J172" i="2"/>
  <c r="K114" i="2"/>
  <c r="J181" i="2"/>
  <c r="J173" i="2"/>
  <c r="K168" i="2"/>
  <c r="K60" i="2"/>
  <c r="G224" i="1" l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28" i="2" s="1"/>
  <c r="H28" i="2" s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21" i="1"/>
  <c r="G53" i="1"/>
  <c r="G54" i="1"/>
  <c r="G56" i="1"/>
  <c r="I56" i="1" s="1"/>
  <c r="G55" i="1"/>
  <c r="I55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I22" i="2" l="1"/>
  <c r="I23" i="2"/>
  <c r="I25" i="2"/>
  <c r="I27" i="2"/>
  <c r="I29" i="2"/>
  <c r="I31" i="2"/>
  <c r="I33" i="2"/>
  <c r="I35" i="2"/>
  <c r="I37" i="2"/>
  <c r="I24" i="2"/>
  <c r="I26" i="2"/>
  <c r="I28" i="2"/>
  <c r="I30" i="2"/>
  <c r="I32" i="2"/>
  <c r="I34" i="2"/>
  <c r="I36" i="2"/>
  <c r="I21" i="2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86" i="1"/>
  <c r="H186" i="1"/>
  <c r="I218" i="1"/>
  <c r="H218" i="1"/>
  <c r="I217" i="1"/>
  <c r="H217" i="1"/>
  <c r="I216" i="1"/>
  <c r="H216" i="1"/>
  <c r="I215" i="1"/>
  <c r="H215" i="1"/>
  <c r="I213" i="1"/>
  <c r="H213" i="1"/>
  <c r="I194" i="1"/>
  <c r="H194" i="1"/>
  <c r="H193" i="1"/>
  <c r="I193" i="1"/>
  <c r="I192" i="1"/>
  <c r="H192" i="1"/>
  <c r="H191" i="1"/>
  <c r="I191" i="1"/>
  <c r="I190" i="1"/>
  <c r="H190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199" i="1"/>
  <c r="H199" i="1"/>
  <c r="I198" i="1"/>
  <c r="H198" i="1"/>
  <c r="I197" i="1"/>
  <c r="H197" i="1"/>
  <c r="I196" i="1"/>
  <c r="H196" i="1"/>
  <c r="I195" i="1"/>
  <c r="H195" i="1"/>
  <c r="I189" i="1"/>
  <c r="H189" i="1"/>
  <c r="H188" i="1"/>
  <c r="I188" i="1"/>
  <c r="I187" i="1"/>
  <c r="H187" i="1"/>
  <c r="I214" i="1"/>
  <c r="H214" i="1"/>
  <c r="H212" i="1"/>
  <c r="I212" i="1"/>
  <c r="I211" i="1"/>
  <c r="H211" i="1"/>
  <c r="H210" i="1"/>
  <c r="I210" i="1"/>
  <c r="I209" i="1"/>
  <c r="H209" i="1"/>
  <c r="H208" i="1"/>
  <c r="I208" i="1"/>
  <c r="H207" i="1"/>
  <c r="I207" i="1"/>
  <c r="I179" i="1"/>
  <c r="H179" i="1"/>
  <c r="I178" i="1"/>
  <c r="H178" i="1"/>
  <c r="I177" i="1"/>
  <c r="H177" i="1"/>
  <c r="I176" i="1"/>
  <c r="H176" i="1"/>
  <c r="I175" i="1"/>
  <c r="H175" i="1"/>
  <c r="G5" i="2"/>
  <c r="H5" i="2" s="1"/>
  <c r="I174" i="1"/>
  <c r="H174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30" i="1"/>
  <c r="H130" i="1"/>
  <c r="I162" i="1"/>
  <c r="H162" i="1"/>
  <c r="I161" i="1"/>
  <c r="H161" i="1"/>
  <c r="I160" i="1"/>
  <c r="H160" i="1"/>
  <c r="I159" i="1"/>
  <c r="H159" i="1"/>
  <c r="I157" i="1"/>
  <c r="H157" i="1"/>
  <c r="I158" i="1"/>
  <c r="H158" i="1"/>
  <c r="I138" i="1"/>
  <c r="H138" i="1"/>
  <c r="H137" i="1"/>
  <c r="I137" i="1"/>
  <c r="I136" i="1"/>
  <c r="H136" i="1"/>
  <c r="H135" i="1"/>
  <c r="I135" i="1"/>
  <c r="H134" i="1"/>
  <c r="I134" i="1"/>
  <c r="I143" i="1"/>
  <c r="H143" i="1"/>
  <c r="I142" i="1"/>
  <c r="H142" i="1"/>
  <c r="I141" i="1"/>
  <c r="H141" i="1"/>
  <c r="I140" i="1"/>
  <c r="H140" i="1"/>
  <c r="I139" i="1"/>
  <c r="H13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33" i="1"/>
  <c r="H133" i="1"/>
  <c r="H132" i="1"/>
  <c r="I132" i="1"/>
  <c r="I131" i="1"/>
  <c r="H131" i="1"/>
  <c r="H153" i="1"/>
  <c r="I153" i="1"/>
  <c r="I156" i="1"/>
  <c r="H156" i="1"/>
  <c r="I155" i="1"/>
  <c r="H155" i="1"/>
  <c r="I154" i="1"/>
  <c r="H154" i="1"/>
  <c r="H152" i="1"/>
  <c r="I152" i="1"/>
  <c r="H151" i="1"/>
  <c r="I151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92" i="1"/>
  <c r="H92" i="1"/>
  <c r="I91" i="1"/>
  <c r="H91" i="1"/>
  <c r="I90" i="1"/>
  <c r="H90" i="1"/>
  <c r="I89" i="1"/>
  <c r="H89" i="1"/>
  <c r="I88" i="1"/>
  <c r="H88" i="1"/>
  <c r="I82" i="1"/>
  <c r="H82" i="1"/>
  <c r="I81" i="1"/>
  <c r="H81" i="1"/>
  <c r="I80" i="1"/>
  <c r="H80" i="1"/>
  <c r="I79" i="1"/>
  <c r="H79" i="1"/>
  <c r="I78" i="1"/>
  <c r="H78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H112" i="1"/>
  <c r="I112" i="1"/>
  <c r="I111" i="1"/>
  <c r="H111" i="1"/>
  <c r="H110" i="1"/>
  <c r="I110" i="1"/>
  <c r="I109" i="1"/>
  <c r="H109" i="1"/>
  <c r="H108" i="1"/>
  <c r="I108" i="1"/>
  <c r="I107" i="1"/>
  <c r="H107" i="1"/>
  <c r="H77" i="1"/>
  <c r="I77" i="1"/>
  <c r="H76" i="1"/>
  <c r="I76" i="1"/>
  <c r="I75" i="1"/>
  <c r="H75" i="1"/>
  <c r="I94" i="1"/>
  <c r="H94" i="1"/>
  <c r="I93" i="1"/>
  <c r="H93" i="1"/>
  <c r="I87" i="1"/>
  <c r="H87" i="1"/>
  <c r="H86" i="1"/>
  <c r="I86" i="1"/>
  <c r="I85" i="1"/>
  <c r="H85" i="1"/>
  <c r="H84" i="1"/>
  <c r="I84" i="1"/>
  <c r="I83" i="1"/>
  <c r="H83" i="1"/>
  <c r="H100" i="1"/>
  <c r="I100" i="1"/>
  <c r="I99" i="1"/>
  <c r="H99" i="1"/>
  <c r="I98" i="1"/>
  <c r="H98" i="1"/>
  <c r="I97" i="1"/>
  <c r="H97" i="1"/>
  <c r="H96" i="1"/>
  <c r="I96" i="1"/>
  <c r="H95" i="1"/>
  <c r="I95" i="1"/>
  <c r="I67" i="1"/>
  <c r="H67" i="1"/>
  <c r="I66" i="1"/>
  <c r="H66" i="1"/>
  <c r="I65" i="1"/>
  <c r="H65" i="1"/>
  <c r="I64" i="1"/>
  <c r="H64" i="1"/>
  <c r="I63" i="1"/>
  <c r="H63" i="1"/>
  <c r="I62" i="1"/>
  <c r="H62" i="1"/>
  <c r="H56" i="1"/>
  <c r="I54" i="1"/>
  <c r="H55" i="1"/>
  <c r="I52" i="1"/>
  <c r="I53" i="1"/>
  <c r="H54" i="1"/>
  <c r="H53" i="1"/>
  <c r="H52" i="1"/>
  <c r="I51" i="1"/>
  <c r="I21" i="1"/>
  <c r="H51" i="1"/>
  <c r="I20" i="1"/>
  <c r="H21" i="1"/>
  <c r="I19" i="1"/>
  <c r="H20" i="1"/>
  <c r="I46" i="1"/>
  <c r="H19" i="1"/>
  <c r="I18" i="1"/>
  <c r="I47" i="1"/>
  <c r="I49" i="1"/>
  <c r="H50" i="1"/>
  <c r="I50" i="1"/>
  <c r="H48" i="1"/>
  <c r="H49" i="1"/>
  <c r="I48" i="1"/>
  <c r="H45" i="1"/>
  <c r="H47" i="1"/>
  <c r="I45" i="1"/>
  <c r="H46" i="1"/>
  <c r="H36" i="1"/>
  <c r="I33" i="1"/>
  <c r="I35" i="1"/>
  <c r="I22" i="1"/>
  <c r="I24" i="1"/>
  <c r="I26" i="1"/>
  <c r="I36" i="1"/>
  <c r="H35" i="1"/>
  <c r="H34" i="1"/>
  <c r="I34" i="1"/>
  <c r="H33" i="1"/>
  <c r="H32" i="1"/>
  <c r="I32" i="1"/>
  <c r="H25" i="1"/>
  <c r="H26" i="1"/>
  <c r="I25" i="1"/>
  <c r="H23" i="1"/>
  <c r="H24" i="1"/>
  <c r="I23" i="1"/>
  <c r="H27" i="1"/>
  <c r="H29" i="1"/>
  <c r="H31" i="1"/>
  <c r="I17" i="1"/>
  <c r="H18" i="1"/>
  <c r="I16" i="1"/>
  <c r="H17" i="1"/>
  <c r="I15" i="1"/>
  <c r="H16" i="1"/>
  <c r="I14" i="1"/>
  <c r="H15" i="1"/>
  <c r="I13" i="1"/>
  <c r="H14" i="1"/>
  <c r="I12" i="1"/>
  <c r="H13" i="1"/>
  <c r="I11" i="1"/>
  <c r="I40" i="1"/>
  <c r="I42" i="1"/>
  <c r="I44" i="1"/>
  <c r="H12" i="1"/>
  <c r="I41" i="1"/>
  <c r="I43" i="1"/>
  <c r="H44" i="1"/>
  <c r="H43" i="1"/>
  <c r="H42" i="1"/>
  <c r="H41" i="1"/>
  <c r="H40" i="1"/>
  <c r="H39" i="1"/>
  <c r="I39" i="1"/>
  <c r="I10" i="1"/>
  <c r="H11" i="1"/>
  <c r="I9" i="1"/>
  <c r="H10" i="1"/>
  <c r="I8" i="1"/>
  <c r="H9" i="1"/>
  <c r="I7" i="1"/>
  <c r="H8" i="1"/>
  <c r="H6" i="1"/>
  <c r="H7" i="1"/>
  <c r="I37" i="1"/>
  <c r="I28" i="1"/>
  <c r="I30" i="1"/>
  <c r="I38" i="1"/>
  <c r="H38" i="1"/>
  <c r="H37" i="1"/>
  <c r="I31" i="1"/>
  <c r="H30" i="1"/>
  <c r="I29" i="1"/>
  <c r="H28" i="1"/>
  <c r="I27" i="1"/>
  <c r="I6" i="1"/>
  <c r="H22" i="1"/>
  <c r="I5" i="2" l="1"/>
  <c r="I18" i="2"/>
  <c r="I10" i="2"/>
  <c r="I14" i="2"/>
  <c r="I6" i="2"/>
  <c r="I20" i="2"/>
  <c r="I12" i="2"/>
  <c r="I16" i="2"/>
  <c r="I8" i="2"/>
  <c r="I15" i="2"/>
  <c r="I19" i="2"/>
  <c r="I17" i="2"/>
  <c r="I7" i="2"/>
  <c r="I13" i="2"/>
  <c r="I11" i="2"/>
  <c r="I9" i="2"/>
  <c r="J50" i="2"/>
  <c r="J42" i="2"/>
  <c r="J33" i="2"/>
  <c r="J24" i="2"/>
  <c r="J15" i="2"/>
  <c r="J7" i="2"/>
  <c r="J47" i="2"/>
  <c r="J40" i="2"/>
  <c r="J32" i="2"/>
  <c r="J25" i="2"/>
  <c r="J18" i="2"/>
  <c r="J9" i="2"/>
  <c r="J55" i="2"/>
  <c r="J48" i="2"/>
  <c r="J39" i="2"/>
  <c r="J31" i="2"/>
  <c r="J21" i="2"/>
  <c r="J13" i="2"/>
  <c r="J54" i="2"/>
  <c r="J45" i="2"/>
  <c r="J38" i="2"/>
  <c r="J30" i="2"/>
  <c r="J23" i="2"/>
  <c r="J16" i="2"/>
  <c r="J8" i="2"/>
  <c r="J53" i="2"/>
  <c r="J46" i="2"/>
  <c r="J37" i="2"/>
  <c r="J29" i="2"/>
  <c r="J19" i="2"/>
  <c r="J11" i="2"/>
  <c r="J52" i="2"/>
  <c r="J44" i="2"/>
  <c r="J36" i="2"/>
  <c r="J28" i="2"/>
  <c r="J22" i="2"/>
  <c r="J14" i="2"/>
  <c r="J6" i="2"/>
  <c r="J51" i="2"/>
  <c r="J43" i="2"/>
  <c r="J35" i="2"/>
  <c r="J26" i="2"/>
  <c r="J17" i="2"/>
  <c r="J10" i="2"/>
  <c r="J49" i="2"/>
  <c r="J41" i="2"/>
  <c r="J34" i="2"/>
  <c r="J27" i="2"/>
  <c r="J20" i="2"/>
  <c r="J12" i="2"/>
  <c r="J5" i="2"/>
</calcChain>
</file>

<file path=xl/sharedStrings.xml><?xml version="1.0" encoding="utf-8"?>
<sst xmlns="http://schemas.openxmlformats.org/spreadsheetml/2006/main" count="3946" uniqueCount="478">
  <si>
    <t>TRƯỜNG THPT TRẦN KHAI NGUYÊN</t>
  </si>
  <si>
    <t>KẾT QUẢ THI ĐUA</t>
  </si>
  <si>
    <t>Buổi</t>
  </si>
  <si>
    <t>Lớp</t>
  </si>
  <si>
    <t>GVCN</t>
  </si>
  <si>
    <t>ĐIỂM TB 3 MẶT</t>
  </si>
  <si>
    <t>ĐIỂM TB
TUẦN</t>
  </si>
  <si>
    <t>XẾP HẠNG</t>
  </si>
  <si>
    <t>C. cần</t>
  </si>
  <si>
    <t>Kỉ luật</t>
  </si>
  <si>
    <t>Vệ sinh</t>
  </si>
  <si>
    <t>Khối</t>
  </si>
  <si>
    <t>Trường</t>
  </si>
  <si>
    <t>S
Á
N
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</si>
  <si>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</si>
  <si>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Huỳnh Công Phúc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</si>
  <si>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</si>
  <si>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Nguyễn Minh Thời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</si>
  <si>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</si>
  <si>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Lê Thị Bảo Ngân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</si>
  <si>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</si>
  <si>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Huỳnh Đình Nhân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</si>
  <si>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</si>
  <si>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Đặng Thị Chung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</si>
  <si>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</si>
  <si>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Nguyễn Minh Thắng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</si>
  <si>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</si>
  <si>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Tsàn Dùng Nhành</t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</si>
  <si>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</si>
  <si>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Nguyễn Thị Kiều Ngân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</si>
  <si>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</si>
  <si>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Nguyễn Thị Mộng Tuyền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</si>
  <si>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</si>
  <si>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Lương Thị Nga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</si>
  <si>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</si>
  <si>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Ninh Công Tuấn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</si>
  <si>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</si>
  <si>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Võ Thị Bích Viên</t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</si>
  <si>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</si>
  <si>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Quách Yến Ly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</si>
  <si>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</si>
  <si>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Nguyễn Thị Hồng Loan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</si>
  <si>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</si>
  <si>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Dương Võ Hoài Trúc</t>
  </si>
  <si>
    <r>
      <t>10A</t>
    </r>
    <r>
      <rPr>
        <vertAlign val="superscript"/>
        <sz val="12"/>
        <color rgb="FFFF0000"/>
        <rFont val="Tahoma"/>
        <family val="2"/>
      </rPr>
      <t>1</t>
    </r>
  </si>
  <si>
    <t>Trần Thị Ngọc Nhịn</t>
  </si>
  <si>
    <r>
      <t>10A</t>
    </r>
    <r>
      <rPr>
        <vertAlign val="superscript"/>
        <sz val="12"/>
        <color indexed="10"/>
        <rFont val="Tahoma"/>
        <family val="2"/>
      </rPr>
      <t>2</t>
    </r>
  </si>
  <si>
    <t>Bùi Thị Ngọc Thoan</t>
  </si>
  <si>
    <r>
      <t>10A</t>
    </r>
    <r>
      <rPr>
        <vertAlign val="superscript"/>
        <sz val="12"/>
        <color indexed="10"/>
        <rFont val="Tahoma"/>
        <family val="2"/>
      </rPr>
      <t>3</t>
    </r>
  </si>
  <si>
    <t>Nguyễn Thị Bích Ngân</t>
  </si>
  <si>
    <r>
      <t>10A</t>
    </r>
    <r>
      <rPr>
        <vertAlign val="superscript"/>
        <sz val="12"/>
        <color indexed="10"/>
        <rFont val="Tahoma"/>
        <family val="2"/>
      </rPr>
      <t>4</t>
    </r>
  </si>
  <si>
    <t>Nguyễn Thế Nhất</t>
  </si>
  <si>
    <r>
      <t>10A</t>
    </r>
    <r>
      <rPr>
        <vertAlign val="superscript"/>
        <sz val="12"/>
        <color indexed="10"/>
        <rFont val="Tahoma"/>
        <family val="2"/>
      </rPr>
      <t>5</t>
    </r>
  </si>
  <si>
    <t>Huỳnh Thị Hải Hà</t>
  </si>
  <si>
    <r>
      <t>10A</t>
    </r>
    <r>
      <rPr>
        <vertAlign val="superscript"/>
        <sz val="12"/>
        <color rgb="FFFF0000"/>
        <rFont val="Tahoma"/>
        <family val="2"/>
      </rPr>
      <t>6</t>
    </r>
  </si>
  <si>
    <r>
      <t>10A</t>
    </r>
    <r>
      <rPr>
        <vertAlign val="superscript"/>
        <sz val="12"/>
        <color rgb="FFFF0000"/>
        <rFont val="Tahoma"/>
        <family val="2"/>
      </rPr>
      <t>7</t>
    </r>
  </si>
  <si>
    <t>Trần Thị Ánh Tuyết</t>
  </si>
  <si>
    <r>
      <t>10A</t>
    </r>
    <r>
      <rPr>
        <vertAlign val="superscript"/>
        <sz val="12"/>
        <color rgb="FFFF0000"/>
        <rFont val="Tahoma"/>
        <family val="2"/>
      </rPr>
      <t>8</t>
    </r>
  </si>
  <si>
    <t>Lê Minh Tú</t>
  </si>
  <si>
    <r>
      <t>10A</t>
    </r>
    <r>
      <rPr>
        <vertAlign val="superscript"/>
        <sz val="12"/>
        <color rgb="FFFF0000"/>
        <rFont val="Tahoma"/>
        <family val="2"/>
      </rPr>
      <t>9</t>
    </r>
  </si>
  <si>
    <t>Lê Kim Phụng</t>
  </si>
  <si>
    <r>
      <t>10A</t>
    </r>
    <r>
      <rPr>
        <vertAlign val="superscript"/>
        <sz val="12"/>
        <color rgb="FFFF0000"/>
        <rFont val="Tahoma"/>
        <family val="2"/>
      </rPr>
      <t>10</t>
    </r>
    <r>
      <rPr>
        <sz val="11"/>
        <color theme="1"/>
        <rFont val="Calibri"/>
        <family val="2"/>
        <scheme val="minor"/>
      </rPr>
      <t/>
    </r>
  </si>
  <si>
    <t>Nguyễn Vũ Thảo Vy</t>
  </si>
  <si>
    <t>C
H
I
Ề
U</t>
  </si>
  <si>
    <r>
      <t>10A</t>
    </r>
    <r>
      <rPr>
        <vertAlign val="superscript"/>
        <sz val="12"/>
        <color rgb="FFFF0000"/>
        <rFont val="Tahoma"/>
        <family val="2"/>
      </rPr>
      <t>11</t>
    </r>
    <r>
      <rPr>
        <sz val="11"/>
        <color theme="1"/>
        <rFont val="Calibri"/>
        <family val="2"/>
        <scheme val="minor"/>
      </rPr>
      <t/>
    </r>
  </si>
  <si>
    <t>Phan Thị Cẩm Ái</t>
  </si>
  <si>
    <r>
      <t>10A</t>
    </r>
    <r>
      <rPr>
        <vertAlign val="superscript"/>
        <sz val="12"/>
        <color rgb="FFFF0000"/>
        <rFont val="Tahoma"/>
        <family val="2"/>
      </rPr>
      <t>12</t>
    </r>
    <r>
      <rPr>
        <sz val="11"/>
        <color theme="1"/>
        <rFont val="Calibri"/>
        <family val="2"/>
        <scheme val="minor"/>
      </rPr>
      <t/>
    </r>
  </si>
  <si>
    <r>
      <t>10A</t>
    </r>
    <r>
      <rPr>
        <vertAlign val="superscript"/>
        <sz val="12"/>
        <color rgb="FFFF0000"/>
        <rFont val="Tahoma"/>
        <family val="2"/>
      </rPr>
      <t>13</t>
    </r>
    <r>
      <rPr>
        <sz val="11"/>
        <color theme="1"/>
        <rFont val="Calibri"/>
        <family val="2"/>
        <scheme val="minor"/>
      </rPr>
      <t/>
    </r>
  </si>
  <si>
    <t>Lê Thị Trà My</t>
  </si>
  <si>
    <r>
      <t>10A</t>
    </r>
    <r>
      <rPr>
        <vertAlign val="superscript"/>
        <sz val="12"/>
        <color rgb="FFFF0000"/>
        <rFont val="Tahoma"/>
        <family val="2"/>
      </rPr>
      <t>14</t>
    </r>
    <r>
      <rPr>
        <sz val="11"/>
        <color theme="1"/>
        <rFont val="Calibri"/>
        <family val="2"/>
        <scheme val="minor"/>
      </rPr>
      <t/>
    </r>
  </si>
  <si>
    <t>Cù Xuân Thành</t>
  </si>
  <si>
    <r>
      <t>10A</t>
    </r>
    <r>
      <rPr>
        <vertAlign val="superscript"/>
        <sz val="12"/>
        <color rgb="FFFF0000"/>
        <rFont val="Tahoma"/>
        <family val="2"/>
      </rPr>
      <t>15</t>
    </r>
    <r>
      <rPr>
        <sz val="11"/>
        <color theme="1"/>
        <rFont val="Calibri"/>
        <family val="2"/>
        <scheme val="minor"/>
      </rPr>
      <t/>
    </r>
  </si>
  <si>
    <t>Nguyễn Thị Thu Hằng</t>
  </si>
  <si>
    <r>
      <t>10A</t>
    </r>
    <r>
      <rPr>
        <vertAlign val="superscript"/>
        <sz val="12"/>
        <color rgb="FFFF0000"/>
        <rFont val="Tahoma"/>
        <family val="2"/>
      </rPr>
      <t>16</t>
    </r>
    <r>
      <rPr>
        <sz val="11"/>
        <color theme="1"/>
        <rFont val="Calibri"/>
        <family val="2"/>
        <scheme val="minor"/>
      </rPr>
      <t/>
    </r>
  </si>
  <si>
    <t>Nguyễn Thị Hoàng Dung</t>
  </si>
  <si>
    <r>
      <t>10A</t>
    </r>
    <r>
      <rPr>
        <vertAlign val="superscript"/>
        <sz val="12"/>
        <color rgb="FFFF0000"/>
        <rFont val="Tahoma"/>
        <family val="2"/>
      </rPr>
      <t>17</t>
    </r>
  </si>
  <si>
    <t>Đinh Phước Như</t>
  </si>
  <si>
    <t>Huỳnh Kim Yến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</si>
  <si>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</si>
  <si>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11A2</t>
  </si>
  <si>
    <r>
      <t>11A</t>
    </r>
    <r>
      <rPr>
        <vertAlign val="superscript"/>
        <sz val="12"/>
        <color rgb="FFC00000"/>
        <rFont val="Tahoma"/>
        <family val="2"/>
      </rPr>
      <t>3</t>
    </r>
  </si>
  <si>
    <t>Phạm Hồng Quân</t>
  </si>
  <si>
    <r>
      <t>11A</t>
    </r>
    <r>
      <rPr>
        <vertAlign val="superscript"/>
        <sz val="12"/>
        <color rgb="FFC00000"/>
        <rFont val="Tahoma"/>
        <family val="2"/>
      </rPr>
      <t>4</t>
    </r>
  </si>
  <si>
    <t>Đỗ Thị Thanh An</t>
  </si>
  <si>
    <r>
      <t>11A</t>
    </r>
    <r>
      <rPr>
        <vertAlign val="superscript"/>
        <sz val="12"/>
        <color rgb="FFC00000"/>
        <rFont val="Tahoma"/>
        <family val="2"/>
      </rPr>
      <t>5</t>
    </r>
  </si>
  <si>
    <t>Phan Hữu Thương</t>
  </si>
  <si>
    <r>
      <t>11A</t>
    </r>
    <r>
      <rPr>
        <vertAlign val="superscript"/>
        <sz val="12"/>
        <color rgb="FFC00000"/>
        <rFont val="Tahoma"/>
        <family val="2"/>
      </rPr>
      <t>6</t>
    </r>
  </si>
  <si>
    <t>Nguyễn Thị Thanh Trúc</t>
  </si>
  <si>
    <r>
      <t>11A</t>
    </r>
    <r>
      <rPr>
        <vertAlign val="superscript"/>
        <sz val="12"/>
        <color rgb="FFC00000"/>
        <rFont val="Tahoma"/>
        <family val="2"/>
      </rPr>
      <t>7</t>
    </r>
  </si>
  <si>
    <t>Lê Thị Anh Thư</t>
  </si>
  <si>
    <r>
      <t>11A</t>
    </r>
    <r>
      <rPr>
        <vertAlign val="superscript"/>
        <sz val="12"/>
        <color rgb="FFC00000"/>
        <rFont val="Tahoma"/>
        <family val="2"/>
      </rPr>
      <t>8</t>
    </r>
  </si>
  <si>
    <t>Nguyễn Thị Hồng Hoa</t>
  </si>
  <si>
    <r>
      <t>11A</t>
    </r>
    <r>
      <rPr>
        <vertAlign val="superscript"/>
        <sz val="12"/>
        <color rgb="FFC00000"/>
        <rFont val="Tahoma"/>
        <family val="2"/>
      </rPr>
      <t>9</t>
    </r>
  </si>
  <si>
    <t>Trịnh Thị Minh Tâm</t>
  </si>
  <si>
    <r>
      <t>11A</t>
    </r>
    <r>
      <rPr>
        <vertAlign val="superscript"/>
        <sz val="12"/>
        <color rgb="FFC00000"/>
        <rFont val="Tahoma"/>
        <family val="2"/>
      </rPr>
      <t>10</t>
    </r>
  </si>
  <si>
    <t>Văng Thị Kim Cửu</t>
  </si>
  <si>
    <r>
      <t>11A</t>
    </r>
    <r>
      <rPr>
        <vertAlign val="superscript"/>
        <sz val="12"/>
        <color rgb="FFC00000"/>
        <rFont val="Tahoma"/>
        <family val="2"/>
      </rPr>
      <t>11</t>
    </r>
  </si>
  <si>
    <r>
      <t>11A</t>
    </r>
    <r>
      <rPr>
        <vertAlign val="superscript"/>
        <sz val="12"/>
        <color rgb="FFC00000"/>
        <rFont val="Tahoma"/>
        <family val="2"/>
      </rPr>
      <t>12</t>
    </r>
  </si>
  <si>
    <t>Lương Ngọc Tuấn</t>
  </si>
  <si>
    <r>
      <t>11A</t>
    </r>
    <r>
      <rPr>
        <vertAlign val="superscript"/>
        <sz val="12"/>
        <color rgb="FFC00000"/>
        <rFont val="Tahoma"/>
        <family val="2"/>
      </rPr>
      <t>13</t>
    </r>
  </si>
  <si>
    <r>
      <t>11A</t>
    </r>
    <r>
      <rPr>
        <vertAlign val="superscript"/>
        <sz val="12"/>
        <color rgb="FFC00000"/>
        <rFont val="Tahoma"/>
        <family val="2"/>
      </rPr>
      <t>14</t>
    </r>
  </si>
  <si>
    <t>Nguyễn Thị Minh Thư</t>
  </si>
  <si>
    <t>1t</t>
  </si>
  <si>
    <t>2t</t>
  </si>
  <si>
    <t>1p</t>
  </si>
  <si>
    <t>2p</t>
  </si>
  <si>
    <t>1t,1p</t>
  </si>
  <si>
    <t>1t,2p</t>
  </si>
  <si>
    <r>
      <t>12A</t>
    </r>
    <r>
      <rPr>
        <vertAlign val="superscript"/>
        <sz val="12"/>
        <color indexed="10"/>
        <rFont val="Tahoma"/>
        <family val="2"/>
      </rPr>
      <t>16</t>
    </r>
  </si>
  <si>
    <r>
      <t>11A</t>
    </r>
    <r>
      <rPr>
        <vertAlign val="superscript"/>
        <sz val="12"/>
        <color rgb="FFC0000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</si>
  <si>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r>
      <t>11A</t>
    </r>
    <r>
      <rPr>
        <vertAlign val="superscript"/>
        <sz val="12"/>
        <color rgb="FFC00000"/>
        <rFont val="Tahoma"/>
        <family val="2"/>
      </rPr>
      <t>16</t>
    </r>
    <r>
      <rPr>
        <sz val="12"/>
        <color theme="1"/>
        <rFont val="Times New Roman"/>
        <family val="2"/>
      </rPr>
      <t/>
    </r>
  </si>
  <si>
    <r>
      <t>11A</t>
    </r>
    <r>
      <rPr>
        <vertAlign val="superscript"/>
        <sz val="12"/>
        <color rgb="FFC00000"/>
        <rFont val="Tahoma"/>
        <family val="2"/>
      </rPr>
      <t>17</t>
    </r>
    <r>
      <rPr>
        <sz val="12"/>
        <color theme="1"/>
        <rFont val="Times New Roman"/>
        <family val="2"/>
      </rPr>
      <t/>
    </r>
  </si>
  <si>
    <r>
      <t>11A</t>
    </r>
    <r>
      <rPr>
        <vertAlign val="superscript"/>
        <sz val="12"/>
        <color rgb="FFC00000"/>
        <rFont val="Tahoma"/>
        <family val="2"/>
      </rPr>
      <t>18</t>
    </r>
    <r>
      <rPr>
        <sz val="12"/>
        <color theme="1"/>
        <rFont val="Times New Roman"/>
        <family val="2"/>
      </rPr>
      <t/>
    </r>
  </si>
  <si>
    <t>Phạm Thị Nga</t>
  </si>
  <si>
    <t>Võ Trần Khoa Nguyên</t>
  </si>
  <si>
    <t>Phạm Điền Khoa</t>
  </si>
  <si>
    <t>Đoàn Thị Minh Ngọc</t>
  </si>
  <si>
    <t>Phạm Thị Thu Loan</t>
  </si>
  <si>
    <t>Võ Thị Phương Anh</t>
  </si>
  <si>
    <t>Linh Ngọc Chăm</t>
  </si>
  <si>
    <t>NGUYỄN Thị Kiều Ngân</t>
  </si>
  <si>
    <t>Phạm Thị Minh Thu</t>
  </si>
  <si>
    <t>Lê Quỳnh Bảo Trân</t>
  </si>
  <si>
    <t>Từ ngày 12 / 9 / 2022 đến ngày 15 / 9 / 2022</t>
  </si>
  <si>
    <t>Từ ngày 16 / 9 / 2022 đến ngày 21/ 9 / 2022</t>
  </si>
  <si>
    <t>Trần Ngọc Yến Phương</t>
  </si>
  <si>
    <t>1p,kotắt</t>
  </si>
  <si>
    <t>2t,2p,đạp</t>
  </si>
  <si>
    <t>2t,konịt,ko hiệu</t>
  </si>
  <si>
    <t>2t,kohiệu</t>
  </si>
  <si>
    <t>3p,ph cũ</t>
  </si>
  <si>
    <t>kogiầy</t>
  </si>
  <si>
    <t>6t,2đt</t>
  </si>
  <si>
    <t>1t,kohiệu</t>
  </si>
  <si>
    <t>konịt</t>
  </si>
  <si>
    <t>1p,balô</t>
  </si>
  <si>
    <t>bông tai,saugv</t>
  </si>
  <si>
    <t>Từ ngày 22 / 9 / 2022 đến ngày 28/ 9 / 2022</t>
  </si>
  <si>
    <t>1t,4p</t>
  </si>
  <si>
    <t>1p,kohiệu,vs</t>
  </si>
  <si>
    <t>2t,konịt,ko hiệu,đt</t>
  </si>
  <si>
    <t>3ăn</t>
  </si>
  <si>
    <t>2t,vs</t>
  </si>
  <si>
    <t>3t,1p,konịt</t>
  </si>
  <si>
    <t>3p,1t</t>
  </si>
  <si>
    <t>2t,quầnđen,,kohiệu,đt,uống</t>
  </si>
  <si>
    <t>1t,kophiệu,sđp</t>
  </si>
  <si>
    <t>2ăn,rangoài</t>
  </si>
  <si>
    <t>1t,đt</t>
  </si>
  <si>
    <t>1t,7kogiầy,vs</t>
  </si>
  <si>
    <t>1t,2p,kogiầy</t>
  </si>
  <si>
    <t>2t,1p,sđp</t>
  </si>
  <si>
    <t>Từ ngày 28 / 9 / 2022 đến ngày 05/ 10 / 2022</t>
  </si>
  <si>
    <t>1P</t>
  </si>
  <si>
    <t>1T,1P</t>
  </si>
  <si>
    <t>3t,1p,kon</t>
  </si>
  <si>
    <t>1P/KOHIỆU</t>
  </si>
  <si>
    <t>1P,KONỊT</t>
  </si>
  <si>
    <t>3T,3P,KOCVẠT,KOTẮT</t>
  </si>
  <si>
    <t>1T,3P</t>
  </si>
  <si>
    <t>1t,kogiầy,vs</t>
  </si>
  <si>
    <t>1t,2đt</t>
  </si>
  <si>
    <t>1đt,nóitục</t>
  </si>
  <si>
    <t>2t,konịt</t>
  </si>
  <si>
    <t>vs</t>
  </si>
  <si>
    <t>đt,uống vs</t>
  </si>
  <si>
    <t>2p,nhiềubông</t>
  </si>
  <si>
    <t>nhiềubông</t>
  </si>
  <si>
    <t>1p.ăn</t>
  </si>
  <si>
    <t>1t,1p,kolau..</t>
  </si>
  <si>
    <t>1t,saiph</t>
  </si>
  <si>
    <t>1t,5p</t>
  </si>
  <si>
    <t>1t,vs</t>
  </si>
  <si>
    <t>4p,kohiệu</t>
  </si>
  <si>
    <t>3t,1p</t>
  </si>
  <si>
    <t>1t,1p,qđen</t>
  </si>
  <si>
    <t>1t,3p,kosạch</t>
  </si>
  <si>
    <t>2p,kocvạt,son,kodài</t>
  </si>
  <si>
    <t>2t,1k,đt,konịt</t>
  </si>
  <si>
    <t>1t,2p,ăn</t>
  </si>
  <si>
    <t>2t5,1p</t>
  </si>
  <si>
    <t>1t.2p</t>
  </si>
  <si>
    <t>1t,saihiệu</t>
  </si>
  <si>
    <t>1t,1p,namnữ</t>
  </si>
  <si>
    <t>1t,kogiầy</t>
  </si>
  <si>
    <t>3t,ăn</t>
  </si>
  <si>
    <t>1t,ăn,đạp,ngồi</t>
  </si>
  <si>
    <t>1p,kotrực</t>
  </si>
  <si>
    <t>1p,dđ,konịt</t>
  </si>
  <si>
    <t>4t</t>
  </si>
  <si>
    <t>1p,kocvạt</t>
  </si>
  <si>
    <t>3t,uống</t>
  </si>
  <si>
    <t>đt</t>
  </si>
  <si>
    <t>2t,1p,ngồi</t>
  </si>
  <si>
    <t>ăn</t>
  </si>
  <si>
    <t>1t,3p,áodài</t>
  </si>
  <si>
    <t>1t,2p,đt,bútxoá</t>
  </si>
  <si>
    <t>1t,2p,kocvạt</t>
  </si>
  <si>
    <t>KẾT QUẢ THI ĐUA THÁNG 9</t>
  </si>
  <si>
    <t>ĐIỂM TB TUẦN</t>
  </si>
  <si>
    <t>I</t>
  </si>
  <si>
    <t>II</t>
  </si>
  <si>
    <t>III</t>
  </si>
  <si>
    <t>IV</t>
  </si>
  <si>
    <r>
      <t>12A</t>
    </r>
    <r>
      <rPr>
        <vertAlign val="superscript"/>
        <sz val="12"/>
        <color indexed="10"/>
        <rFont val="Tahoma"/>
        <family val="2"/>
      </rPr>
      <t>16</t>
    </r>
    <r>
      <rPr>
        <sz val="10"/>
        <rFont val="Arial"/>
        <family val="2"/>
        <charset val="163"/>
      </rPr>
      <t/>
    </r>
  </si>
  <si>
    <r>
      <t>11A</t>
    </r>
    <r>
      <rPr>
        <vertAlign val="superscript"/>
        <sz val="12"/>
        <color rgb="FFC00000"/>
        <rFont val="Tahoma"/>
        <family val="2"/>
      </rPr>
      <t>15</t>
    </r>
  </si>
  <si>
    <t>CHUYÊN CẦN</t>
  </si>
  <si>
    <t>ĐIỂM TB
THÁNG</t>
  </si>
  <si>
    <t>KỶ LUẬT</t>
  </si>
  <si>
    <t>VỆ SINH</t>
  </si>
  <si>
    <r>
      <t>11A</t>
    </r>
    <r>
      <rPr>
        <vertAlign val="superscript"/>
        <sz val="12"/>
        <color rgb="FFC00000"/>
        <rFont val="Tahoma"/>
        <family val="2"/>
      </rPr>
      <t>16</t>
    </r>
  </si>
  <si>
    <r>
      <t>11A</t>
    </r>
    <r>
      <rPr>
        <vertAlign val="superscript"/>
        <sz val="12"/>
        <color rgb="FFC00000"/>
        <rFont val="Tahoma"/>
        <family val="2"/>
      </rPr>
      <t>17</t>
    </r>
  </si>
  <si>
    <r>
      <t>11A</t>
    </r>
    <r>
      <rPr>
        <vertAlign val="superscript"/>
        <sz val="12"/>
        <color rgb="FFC00000"/>
        <rFont val="Tahoma"/>
        <family val="2"/>
      </rPr>
      <t>18</t>
    </r>
  </si>
  <si>
    <t>Từ ngày 12 / 9 / 2022 đến ngày 05 / 10 / 2022</t>
  </si>
  <si>
    <t>1t,kotắt</t>
  </si>
  <si>
    <t>3p</t>
  </si>
  <si>
    <t>3t</t>
  </si>
  <si>
    <t>4t,1p,vs kosạch</t>
  </si>
  <si>
    <t>3t,2ngồi</t>
  </si>
  <si>
    <t>1t,2p,ngồi,konịt</t>
  </si>
  <si>
    <t>đt,kogiầy,konịt</t>
  </si>
  <si>
    <t>vs,dichuyển</t>
  </si>
  <si>
    <t>2t,1p,vs</t>
  </si>
  <si>
    <t>1t,k</t>
  </si>
  <si>
    <t>2đt,kogiầy,đâp</t>
  </si>
  <si>
    <t>1t,1p,konịt</t>
  </si>
  <si>
    <t>4t,1p,</t>
  </si>
  <si>
    <t>1t,kotreo</t>
  </si>
  <si>
    <t>2p,nóitục</t>
  </si>
  <si>
    <t>2t,1p</t>
  </si>
  <si>
    <t>7t</t>
  </si>
  <si>
    <t>4t,3p,ăn</t>
  </si>
  <si>
    <t xml:space="preserve">kogiầy </t>
  </si>
  <si>
    <t>3t,2p</t>
  </si>
  <si>
    <t>1t,4p,kocvạt</t>
  </si>
  <si>
    <t>2t,2p,kogiầy</t>
  </si>
  <si>
    <t>1t.kohiệu</t>
  </si>
  <si>
    <t>5t,6p</t>
  </si>
  <si>
    <t>1t,vẽbậy</t>
  </si>
  <si>
    <t>4t,1p,2ngồi,kotắt</t>
  </si>
  <si>
    <t>2t,3p</t>
  </si>
  <si>
    <t>3t,3trốn</t>
  </si>
  <si>
    <t>4t,1p</t>
  </si>
  <si>
    <t>chửi</t>
  </si>
  <si>
    <t>2t,sđp,son,konịt</t>
  </si>
  <si>
    <t>2p,ăn</t>
  </si>
  <si>
    <r>
      <t>10A</t>
    </r>
    <r>
      <rPr>
        <vertAlign val="superscript"/>
        <sz val="12"/>
        <color rgb="FFFF0000"/>
        <rFont val="Tahoma"/>
        <family val="2"/>
      </rPr>
      <t>16</t>
    </r>
  </si>
  <si>
    <r>
      <t>11A</t>
    </r>
    <r>
      <rPr>
        <vertAlign val="superscript"/>
        <sz val="12"/>
        <color rgb="FFC00000"/>
        <rFont val="Tahoma"/>
        <family val="2"/>
      </rPr>
      <t>12</t>
    </r>
    <r>
      <rPr>
        <sz val="12"/>
        <color theme="1"/>
        <rFont val="Times New Roman"/>
        <family val="2"/>
      </rPr>
      <t/>
    </r>
  </si>
  <si>
    <r>
      <t>11A</t>
    </r>
    <r>
      <rPr>
        <vertAlign val="superscript"/>
        <sz val="12"/>
        <color rgb="FFC00000"/>
        <rFont val="Tahoma"/>
        <family val="2"/>
      </rPr>
      <t>13</t>
    </r>
    <r>
      <rPr>
        <sz val="12"/>
        <color theme="1"/>
        <rFont val="Times New Roman"/>
        <family val="2"/>
      </rPr>
      <t/>
    </r>
  </si>
  <si>
    <r>
      <t>11A</t>
    </r>
    <r>
      <rPr>
        <vertAlign val="superscript"/>
        <sz val="12"/>
        <color rgb="FFC00000"/>
        <rFont val="Tahoma"/>
        <family val="2"/>
      </rPr>
      <t>14</t>
    </r>
    <r>
      <rPr>
        <sz val="12"/>
        <color theme="1"/>
        <rFont val="Times New Roman"/>
        <family val="2"/>
      </rPr>
      <t/>
    </r>
  </si>
  <si>
    <r>
      <t>10A</t>
    </r>
    <r>
      <rPr>
        <vertAlign val="superscript"/>
        <sz val="12"/>
        <color rgb="FFFF0000"/>
        <rFont val="Tahoma"/>
        <family val="2"/>
      </rPr>
      <t>17</t>
    </r>
    <r>
      <rPr>
        <sz val="11"/>
        <color theme="1"/>
        <rFont val="Calibri"/>
        <family val="2"/>
        <scheme val="minor"/>
      </rPr>
      <t/>
    </r>
  </si>
  <si>
    <t>Từ ngày 6 / 10/ 2022 đến ngày 12 /10 / 2022</t>
  </si>
  <si>
    <t>Từ ngày 13 / 10 / 2022 đến ngày 19 / 10 / 2022</t>
  </si>
  <si>
    <t>Từ ngày 20 / 10 / 2022 đến ngày 26 / 10 / 2022</t>
  </si>
  <si>
    <t>1t,1p,ăn</t>
  </si>
  <si>
    <t>kotắt</t>
  </si>
  <si>
    <t>1p,ăn</t>
  </si>
  <si>
    <t>6p,kocvạt</t>
  </si>
  <si>
    <t>5t,1p</t>
  </si>
  <si>
    <t>2t,2p,tóc,kovs</t>
  </si>
  <si>
    <t>2t,2p</t>
  </si>
  <si>
    <t>3t,3p</t>
  </si>
  <si>
    <t>1t,konịt</t>
  </si>
  <si>
    <t>1t,2kogiầy</t>
  </si>
  <si>
    <t>1p,ăn,ngồi..,nhiềubtai</t>
  </si>
  <si>
    <t>ăn,kođổrác</t>
  </si>
  <si>
    <t>1t,4p,2ăn</t>
  </si>
  <si>
    <t>2t,1p,bôngtai,kothật..</t>
  </si>
  <si>
    <t>2t,sph</t>
  </si>
  <si>
    <t>1t,1p,bông</t>
  </si>
  <si>
    <t>1p,son,uống</t>
  </si>
  <si>
    <t>1t,1p,chửi</t>
  </si>
  <si>
    <t>2t,1p,konịt,bông,vs</t>
  </si>
  <si>
    <t>3t,2p,uống</t>
  </si>
  <si>
    <t>2t,2p,sđp</t>
  </si>
  <si>
    <t>2p,2ăn</t>
  </si>
  <si>
    <t>4p,2t</t>
  </si>
  <si>
    <t>2t,chửi</t>
  </si>
  <si>
    <t>1t,1p,uống,koquét</t>
  </si>
  <si>
    <t>2t,1p,konịt,tóc</t>
  </si>
  <si>
    <t>1t,8p,đt,koquét</t>
  </si>
  <si>
    <t>koquét,kodựng</t>
  </si>
  <si>
    <t>qhệ..</t>
  </si>
  <si>
    <t>1t,3p</t>
  </si>
  <si>
    <t>1t,ăn</t>
  </si>
  <si>
    <t>1p,qđen,kogiầy,ngồi</t>
  </si>
  <si>
    <t>3p.nóitục,son</t>
  </si>
  <si>
    <t>3p,konịt</t>
  </si>
  <si>
    <t>1t,kocạt</t>
  </si>
  <si>
    <t>1t,son</t>
  </si>
  <si>
    <t>3t,kotreo</t>
  </si>
  <si>
    <t>1o,kohiệu</t>
  </si>
  <si>
    <t>3p,2koph</t>
  </si>
  <si>
    <t>phiệu</t>
  </si>
  <si>
    <t>son</t>
  </si>
  <si>
    <t>1t.kocvạt</t>
  </si>
  <si>
    <t>2t,1p,mấtttự</t>
  </si>
  <si>
    <t>2t,2p,sđb</t>
  </si>
  <si>
    <t>kogiầy,bấm ghim trênbàn</t>
  </si>
  <si>
    <t>2t,2p,konịt</t>
  </si>
  <si>
    <t>4t,2p</t>
  </si>
  <si>
    <t>1t,1p,kotắtquạt</t>
  </si>
  <si>
    <t>1k</t>
  </si>
  <si>
    <t>1t,1p,kogiầy</t>
  </si>
  <si>
    <t>kotreochổi</t>
  </si>
  <si>
    <t>1t,4p,đt ,vs</t>
  </si>
  <si>
    <t>3T,1P</t>
  </si>
  <si>
    <t>1T</t>
  </si>
  <si>
    <t>3T,4P,CHẠY</t>
  </si>
  <si>
    <t>2T,4P,ĂN</t>
  </si>
  <si>
    <t>1T,KONỊT,NHUỘM</t>
  </si>
  <si>
    <t>1P,CHỬI,KOGIẦY,KOTẮT</t>
  </si>
  <si>
    <t>5P</t>
  </si>
  <si>
    <t>1T,2P</t>
  </si>
  <si>
    <t>2T,3ĂN</t>
  </si>
  <si>
    <t>TÓC,KOTẮT</t>
  </si>
  <si>
    <t>1T,3P,KONỊT</t>
  </si>
  <si>
    <t>3T</t>
  </si>
  <si>
    <t>1T,1P,KONỊT,KOTẮT</t>
  </si>
  <si>
    <t>4P,SAIPH,SON,VS</t>
  </si>
  <si>
    <t>3T,ĐT,ĂN,CHẬM..SÂN</t>
  </si>
  <si>
    <t>3T,2SON,KOCVẠT,SAUGV</t>
  </si>
  <si>
    <t>1P,VS</t>
  </si>
  <si>
    <t>4T,1P,SON</t>
  </si>
  <si>
    <t>2T</t>
  </si>
  <si>
    <t>2T,ĐỨNG</t>
  </si>
  <si>
    <t>6P,KONỊT,3ĂN</t>
  </si>
  <si>
    <t>3T,7P,KOQUÉT..</t>
  </si>
  <si>
    <t>3P,SÀN</t>
  </si>
  <si>
    <t>NÓITỤC,KONỊT,KOTREO</t>
  </si>
  <si>
    <t>4T,3P,ĐT</t>
  </si>
  <si>
    <t>5T,7P,KONỊT</t>
  </si>
  <si>
    <t>1P,KOCẤT</t>
  </si>
  <si>
    <t>3T,2P,CHẠY</t>
  </si>
  <si>
    <t>2T,1P,UỐNG</t>
  </si>
  <si>
    <t>5T,KODỌN,KOCVẠT</t>
  </si>
  <si>
    <t>KOGIẦY</t>
  </si>
  <si>
    <t>1T,KODỌN</t>
  </si>
  <si>
    <t>6T,1P</t>
  </si>
  <si>
    <t>2T,ĂN</t>
  </si>
  <si>
    <t>1T,UỐNG,TRỰC..</t>
  </si>
  <si>
    <t>4P,ĂN,KOTREO,KOĐỔ</t>
  </si>
  <si>
    <t>4T,2P</t>
  </si>
  <si>
    <t>Từ ngày 06 / 10 / 2022 đến ngày 02 / 11 / 2022</t>
  </si>
  <si>
    <t>Từ ngày 27 / 10 / 2022 đến ngày 02/ 11 / 2022</t>
  </si>
  <si>
    <t>ĂN</t>
  </si>
  <si>
    <t>qhệ,balô</t>
  </si>
  <si>
    <t>1p,ăn,sđp</t>
  </si>
  <si>
    <t>2t,son,chửi,balô</t>
  </si>
  <si>
    <t>1k,chạy,konịt</t>
  </si>
  <si>
    <t>1p,sđp,sđb</t>
  </si>
  <si>
    <t>3t,2balo,kohiệu</t>
  </si>
  <si>
    <t>2t,balô</t>
  </si>
  <si>
    <t>2t,qhệ</t>
  </si>
  <si>
    <t>1t,2balô</t>
  </si>
  <si>
    <t>1t,1p,balô</t>
  </si>
  <si>
    <t>2t,ba;ô</t>
  </si>
  <si>
    <t>2p,konịt</t>
  </si>
  <si>
    <t>2uống</t>
  </si>
  <si>
    <t>1t,balô,konịt</t>
  </si>
  <si>
    <t>konịt,sđp</t>
  </si>
  <si>
    <t>1t,5p,2sđp</t>
  </si>
  <si>
    <t>1t,1p,sđp</t>
  </si>
  <si>
    <t>KẾT QUẢ THI ĐUA THÁNG 10</t>
  </si>
  <si>
    <t>Từ ngày 17 / 11 / 2022 đến ngày 23 / 11 / 2022</t>
  </si>
  <si>
    <t>Từ ngày 24 / 11 / 2022 đến ngày 30/ 11 / 2022</t>
  </si>
  <si>
    <t>2p,dép</t>
  </si>
  <si>
    <t>1t,nịt,chổi</t>
  </si>
  <si>
    <t>2ăn,chửi</t>
  </si>
  <si>
    <t>cvạt</t>
  </si>
  <si>
    <t>1t,ăn,cvạt</t>
  </si>
  <si>
    <t>2t,namnữ,nóitục</t>
  </si>
  <si>
    <t>1t,sđb</t>
  </si>
  <si>
    <t>3t,3p,cvạt</t>
  </si>
  <si>
    <t>nóitục</t>
  </si>
  <si>
    <t>1t,1p,2balô,ăn</t>
  </si>
  <si>
    <t>1p,2đt</t>
  </si>
  <si>
    <t>sđp.vs</t>
  </si>
  <si>
    <t>1p,uống</t>
  </si>
  <si>
    <t>3t,1p,3sđp.đt</t>
  </si>
  <si>
    <t>1p,cvạt,2ăn,nóitục</t>
  </si>
  <si>
    <t>1t,1p.konịt,ngồibàn</t>
  </si>
  <si>
    <t>2sđp,2ăn</t>
  </si>
  <si>
    <t>Từ ngày 3 / 11 / 2022 đến ngày 9 /11 / 2022</t>
  </si>
  <si>
    <t>Từ ngày 10 / 11 / 2022 đến ngày 16 / 11 / 2022</t>
  </si>
  <si>
    <t>2p,dép,1t</t>
  </si>
  <si>
    <t>2t,cvat</t>
  </si>
  <si>
    <t>2ăn</t>
  </si>
  <si>
    <t>sđp</t>
  </si>
  <si>
    <t>ngu6ì..</t>
  </si>
  <si>
    <t>1t,1p,phiệu</t>
  </si>
  <si>
    <t>1t,son,vs</t>
  </si>
  <si>
    <t>4t,1p,cvạt</t>
  </si>
  <si>
    <t>3t,ngồi..đá</t>
  </si>
  <si>
    <t>sđp,chổi</t>
  </si>
  <si>
    <t>1t,sđp</t>
  </si>
  <si>
    <t>3t,sđp</t>
  </si>
  <si>
    <t>2t,ngồibàn</t>
  </si>
  <si>
    <t>2p,chổi</t>
  </si>
  <si>
    <t>2t,1p,kotắt</t>
  </si>
  <si>
    <t>2p,sạc</t>
  </si>
  <si>
    <t>1k,1p</t>
  </si>
  <si>
    <t>1t,2k</t>
  </si>
  <si>
    <t>2t,3p,sđp,sđb</t>
  </si>
  <si>
    <t>3t,1k,cvạt</t>
  </si>
  <si>
    <t>1p,son</t>
  </si>
  <si>
    <t>1t,2k,1p,tóc</t>
  </si>
  <si>
    <t>1t,1p,nịt</t>
  </si>
  <si>
    <t>2t,4p</t>
  </si>
  <si>
    <t>3t,vs</t>
  </si>
  <si>
    <t>1t,1p,cvạt,sph,vs</t>
  </si>
  <si>
    <t>3t,sđp,kotreo</t>
  </si>
  <si>
    <t>3p,4t,ăn,đt,kosạch</t>
  </si>
  <si>
    <t>4p</t>
  </si>
  <si>
    <t>7t,8p</t>
  </si>
  <si>
    <t>uống</t>
  </si>
  <si>
    <t>2ăn,2áodài</t>
  </si>
  <si>
    <t>1t,3p,kovs</t>
  </si>
  <si>
    <t>kodài</t>
  </si>
  <si>
    <t>1t,dép,đạp,áongoài,sànrác</t>
  </si>
  <si>
    <t>1t,2p.remote,kođổ,kotắt</t>
  </si>
  <si>
    <t>1t,1p,kođỏ</t>
  </si>
  <si>
    <t>3t,1p,nịt,chửi</t>
  </si>
  <si>
    <t>1t,1p,uống</t>
  </si>
  <si>
    <t>1t,sánrác</t>
  </si>
  <si>
    <t>5t,3p,cvạt,ph</t>
  </si>
  <si>
    <t>3t,5p</t>
  </si>
  <si>
    <t>KẾT QUẢ THI ĐUA THÁNG 11</t>
  </si>
  <si>
    <t>ĐIỂM TB THÁNG</t>
  </si>
  <si>
    <t>Từ ngày 12 / 9  / 2022 đến ngày 16 / 11 / 2022</t>
  </si>
  <si>
    <t>1p,remote</t>
  </si>
  <si>
    <t>5t,sđb,cvạt</t>
  </si>
  <si>
    <t>1t,1p.2uống</t>
  </si>
  <si>
    <t>1t,4p,4lễ</t>
  </si>
  <si>
    <t>3T,2P,NỊT,2GIẦY</t>
  </si>
  <si>
    <t>2T,3SĐP,VS</t>
  </si>
  <si>
    <t>2T,1P</t>
  </si>
  <si>
    <t>3T,1P,TẬPHỢPCHẬM</t>
  </si>
  <si>
    <t>2T,SON</t>
  </si>
  <si>
    <t>1t,1p,dép,kotreo,rácsàn</t>
  </si>
  <si>
    <t>2t,1p,2sđp</t>
  </si>
  <si>
    <t>4t,1p,a9n</t>
  </si>
  <si>
    <t>2t,5p,kodẹp..</t>
  </si>
  <si>
    <t>4t,2ăn,kogiầy</t>
  </si>
  <si>
    <t>4t,1p,vs</t>
  </si>
  <si>
    <t>trễ qp</t>
  </si>
  <si>
    <t>5t,3p,vs</t>
  </si>
  <si>
    <t>4t,đt</t>
  </si>
  <si>
    <t>2t,1p,sdloa</t>
  </si>
  <si>
    <t>4t,2p,2son</t>
  </si>
  <si>
    <t>6t,1p,đt</t>
  </si>
  <si>
    <t>3p,4sđp,phiệu</t>
  </si>
  <si>
    <t>2pk</t>
  </si>
  <si>
    <t>1t,sạcđt</t>
  </si>
  <si>
    <t>sàn</t>
  </si>
  <si>
    <t>2t,cvạt,tóc</t>
  </si>
  <si>
    <t>5t,2p,đt</t>
  </si>
  <si>
    <t>1t,uống</t>
  </si>
  <si>
    <t>1t,2p,cvạt</t>
  </si>
  <si>
    <t>1t,2p,sđb,chậm</t>
  </si>
  <si>
    <t>1t,1p,vs,cvạt</t>
  </si>
  <si>
    <t>1t,4p,cvạt,bôngtai</t>
  </si>
  <si>
    <t>2p,ăn,đt</t>
  </si>
  <si>
    <t>dép,vs</t>
  </si>
  <si>
    <t>2t,1p,sdđp</t>
  </si>
  <si>
    <t>1t,1p,vs</t>
  </si>
  <si>
    <t>4t,4p,dép,nit,2saugv</t>
  </si>
  <si>
    <t>3t,1p,dép,kotắt,vs</t>
  </si>
  <si>
    <t>2t,1p,áodài</t>
  </si>
  <si>
    <t>5t,3p,dép,son</t>
  </si>
  <si>
    <t>dép,</t>
  </si>
  <si>
    <t>3t,1p,áodài</t>
  </si>
  <si>
    <t>Từ ngày 03 / 11 / 2022 đến ngày 30 / 11 / 2022</t>
  </si>
  <si>
    <t>KẾT QUẢ THI ĐUA HK1</t>
  </si>
  <si>
    <t>Từ ngày 1 / 12 / 2022 đến ngày 7 /12 / 2022</t>
  </si>
  <si>
    <t>Từ ngày 8 / 12 / 2022 đến ngày 14 / 12 / 2022</t>
  </si>
  <si>
    <t>Từ ngày 15 / 12 / 2022 đến ngày 21 / 12 / 2022</t>
  </si>
  <si>
    <t>Từ ngày 22 / 12 / 2022 đến ngày 26 / 12 /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</si>
</sst>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6"/>
      <color indexed="8"/>
      <name val="Tahoma"/>
      <family val="2"/>
    </font>
    <font>
      <sz val="11"/>
      <color indexed="12"/>
      <name val="Tahoma"/>
      <family val="2"/>
    </font>
    <font>
      <sz val="1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5" tint="-0.249977111117893"/>
      <name val="Arial"/>
      <family val="2"/>
    </font>
    <font>
      <b/>
      <sz val="12"/>
      <color theme="5" tint="-0.249977111117893"/>
      <name val="Tahoma"/>
      <family val="2"/>
    </font>
    <font>
      <b/>
      <sz val="9"/>
      <color indexed="10"/>
      <name val="Tahoma"/>
      <family val="2"/>
    </font>
    <font>
      <b/>
      <sz val="9"/>
      <color theme="5" tint="-0.249977111117893"/>
      <name val="Tahoma"/>
      <family val="2"/>
    </font>
    <font>
      <b/>
      <sz val="10"/>
      <color theme="5" tint="-0.249977111117893"/>
      <name val="Tahoma"/>
      <family val="2"/>
    </font>
    <font>
      <sz val="10"/>
      <color indexed="12"/>
      <name val="Tahoma"/>
      <family val="2"/>
    </font>
    <font>
      <b/>
      <sz val="11"/>
      <color theme="5" tint="-0.249977111117893"/>
      <name val="Tahoma"/>
      <family val="2"/>
    </font>
    <font>
      <b/>
      <sz val="36"/>
      <color theme="1"/>
      <name val="Times New Roman"/>
      <family val="1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sz val="10"/>
      <color rgb="FF0033CC"/>
      <name val="Tahoma"/>
      <family val="2"/>
    </font>
    <font>
      <sz val="12"/>
      <color theme="1"/>
      <name val="Calibri"/>
      <family val="2"/>
      <scheme val="minor"/>
    </font>
    <font>
      <b/>
      <sz val="12"/>
      <color rgb="FFFF0000"/>
      <name val="Tahoma"/>
      <family val="2"/>
    </font>
    <font>
      <sz val="12"/>
      <name val="Tahoma"/>
      <family val="2"/>
    </font>
    <font>
      <sz val="10"/>
      <name val="Arial"/>
      <family val="2"/>
      <charset val="163"/>
    </font>
    <font>
      <sz val="12"/>
      <color indexed="17"/>
      <name val="Tahoma"/>
      <family val="2"/>
    </font>
    <font>
      <vertAlign val="superscript"/>
      <sz val="12"/>
      <color rgb="FFFF0000"/>
      <name val="Tahoma"/>
      <family val="2"/>
    </font>
    <font>
      <sz val="10"/>
      <color rgb="FF00B050"/>
      <name val="Tahoma"/>
      <family val="2"/>
    </font>
    <font>
      <b/>
      <sz val="28"/>
      <color theme="1"/>
      <name val="Times New Roman"/>
      <family val="1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0"/>
      <color rgb="FFFF0000"/>
      <name val="Tahoma"/>
      <family val="2"/>
    </font>
    <font>
      <sz val="11"/>
      <color rgb="FFFF0000"/>
      <name val="Tahoma"/>
      <family val="2"/>
    </font>
    <font>
      <sz val="11"/>
      <color theme="1"/>
      <name val="Tahoma"/>
      <family val="2"/>
    </font>
    <font>
      <b/>
      <sz val="14"/>
      <name val="Tahoma"/>
      <family val="2"/>
    </font>
    <font>
      <sz val="12"/>
      <color rgb="FFFF0000"/>
      <name val="Calibri"/>
      <family val="2"/>
      <scheme val="minor"/>
    </font>
    <font>
      <sz val="12"/>
      <color theme="1"/>
      <name val="Tahoma"/>
      <family val="2"/>
    </font>
    <font>
      <sz val="8"/>
      <color theme="1"/>
      <name val="Tahoma"/>
      <family val="2"/>
    </font>
    <font>
      <b/>
      <sz val="16"/>
      <name val="Tahoma"/>
      <family val="2"/>
    </font>
    <font>
      <sz val="11"/>
      <color rgb="FF0033CC"/>
      <name val="Tahoma"/>
      <family val="2"/>
    </font>
    <font>
      <sz val="11"/>
      <color rgb="FF00B050"/>
      <name val="Tahoma"/>
      <family val="2"/>
    </font>
    <font>
      <b/>
      <sz val="11"/>
      <color rgb="FFFF0000"/>
      <name val="Tahoma"/>
      <family val="2"/>
    </font>
    <font>
      <b/>
      <sz val="12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2" borderId="0" xfId="0" applyFont="1" applyFill="1" applyBorder="1" applyAlignment="1"/>
    <xf numFmtId="0" fontId="3" fillId="0" borderId="1" xfId="0" applyFont="1" applyBorder="1" applyAlignment="1">
      <alignment vertical="center"/>
    </xf>
    <xf numFmtId="0" fontId="5" fillId="0" borderId="0" xfId="0" applyFont="1"/>
    <xf numFmtId="0" fontId="11" fillId="5" borderId="2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11" fontId="14" fillId="0" borderId="10" xfId="0" applyNumberFormat="1" applyFont="1" applyBorder="1" applyAlignment="1">
      <alignment vertical="center"/>
    </xf>
    <xf numFmtId="164" fontId="17" fillId="0" borderId="10" xfId="0" applyNumberFormat="1" applyFont="1" applyBorder="1" applyAlignment="1">
      <alignment horizontal="center"/>
    </xf>
    <xf numFmtId="2" fontId="18" fillId="0" borderId="6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16" fillId="0" borderId="12" xfId="0" applyFont="1" applyBorder="1" applyAlignment="1">
      <alignment horizontal="left" vertical="center"/>
    </xf>
    <xf numFmtId="164" fontId="17" fillId="0" borderId="12" xfId="0" applyNumberFormat="1" applyFont="1" applyBorder="1" applyAlignment="1">
      <alignment horizontal="center"/>
    </xf>
    <xf numFmtId="0" fontId="14" fillId="0" borderId="13" xfId="0" applyFont="1" applyBorder="1" applyAlignment="1">
      <alignment vertical="center"/>
    </xf>
    <xf numFmtId="0" fontId="16" fillId="0" borderId="13" xfId="0" applyFont="1" applyBorder="1" applyAlignment="1">
      <alignment horizontal="left" vertical="center"/>
    </xf>
    <xf numFmtId="164" fontId="17" fillId="0" borderId="13" xfId="0" applyNumberFormat="1" applyFont="1" applyBorder="1" applyAlignment="1">
      <alignment horizontal="center"/>
    </xf>
    <xf numFmtId="2" fontId="18" fillId="0" borderId="13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23" fillId="0" borderId="6" xfId="0" applyFont="1" applyBorder="1" applyAlignment="1">
      <alignment horizontal="left" vertical="center"/>
    </xf>
    <xf numFmtId="164" fontId="17" fillId="0" borderId="6" xfId="0" applyNumberFormat="1" applyFont="1" applyBorder="1" applyAlignment="1">
      <alignment horizontal="center"/>
    </xf>
    <xf numFmtId="0" fontId="21" fillId="0" borderId="12" xfId="0" applyFont="1" applyBorder="1" applyAlignment="1">
      <alignment vertical="center"/>
    </xf>
    <xf numFmtId="0" fontId="23" fillId="0" borderId="12" xfId="0" applyFont="1" applyBorder="1" applyAlignment="1">
      <alignment horizontal="left" vertical="center"/>
    </xf>
    <xf numFmtId="2" fontId="18" fillId="0" borderId="12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vertical="center"/>
    </xf>
    <xf numFmtId="0" fontId="23" fillId="0" borderId="15" xfId="0" applyFont="1" applyBorder="1" applyAlignment="1">
      <alignment horizontal="left" vertical="center"/>
    </xf>
    <xf numFmtId="164" fontId="17" fillId="0" borderId="15" xfId="0" applyNumberFormat="1" applyFont="1" applyBorder="1" applyAlignment="1">
      <alignment horizontal="center"/>
    </xf>
    <xf numFmtId="2" fontId="18" fillId="0" borderId="15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2" fontId="18" fillId="0" borderId="17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3" fillId="0" borderId="13" xfId="0" applyFont="1" applyBorder="1" applyAlignment="1">
      <alignment horizontal="left" vertical="center"/>
    </xf>
    <xf numFmtId="0" fontId="25" fillId="0" borderId="6" xfId="0" applyFont="1" applyBorder="1" applyAlignment="1">
      <alignment vertical="center"/>
    </xf>
    <xf numFmtId="0" fontId="27" fillId="0" borderId="6" xfId="0" applyFont="1" applyBorder="1" applyAlignment="1">
      <alignment horizontal="left" vertical="center"/>
    </xf>
    <xf numFmtId="0" fontId="25" fillId="0" borderId="12" xfId="0" applyFont="1" applyBorder="1" applyAlignment="1">
      <alignment vertical="center"/>
    </xf>
    <xf numFmtId="0" fontId="27" fillId="0" borderId="12" xfId="0" applyFont="1" applyBorder="1" applyAlignment="1">
      <alignment horizontal="left" vertical="center"/>
    </xf>
    <xf numFmtId="0" fontId="27" fillId="0" borderId="12" xfId="0" applyFont="1" applyFill="1" applyBorder="1" applyAlignment="1">
      <alignment horizontal="left" vertical="center"/>
    </xf>
    <xf numFmtId="0" fontId="27" fillId="3" borderId="12" xfId="0" applyFont="1" applyFill="1" applyBorder="1" applyAlignment="1">
      <alignment vertical="center"/>
    </xf>
    <xf numFmtId="0" fontId="27" fillId="0" borderId="9" xfId="0" applyFont="1" applyBorder="1" applyAlignment="1">
      <alignment horizontal="left" vertical="center"/>
    </xf>
    <xf numFmtId="164" fontId="17" fillId="0" borderId="9" xfId="0" applyNumberFormat="1" applyFont="1" applyBorder="1" applyAlignment="1">
      <alignment horizontal="center"/>
    </xf>
    <xf numFmtId="0" fontId="27" fillId="0" borderId="15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164" fontId="0" fillId="0" borderId="0" xfId="0" applyNumberFormat="1" applyBorder="1" applyAlignment="1">
      <alignment horizontal="center"/>
    </xf>
    <xf numFmtId="2" fontId="18" fillId="0" borderId="0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6" fillId="0" borderId="9" xfId="0" applyFont="1" applyBorder="1" applyAlignment="1">
      <alignment horizontal="left" vertical="center"/>
    </xf>
    <xf numFmtId="2" fontId="18" fillId="0" borderId="9" xfId="0" applyNumberFormat="1" applyFont="1" applyBorder="1" applyAlignment="1">
      <alignment horizontal="center" vertical="center"/>
    </xf>
    <xf numFmtId="0" fontId="25" fillId="0" borderId="15" xfId="0" applyFont="1" applyBorder="1" applyAlignment="1">
      <alignment vertical="center"/>
    </xf>
    <xf numFmtId="164" fontId="31" fillId="0" borderId="12" xfId="0" applyNumberFormat="1" applyFont="1" applyBorder="1" applyAlignment="1">
      <alignment horizontal="center"/>
    </xf>
    <xf numFmtId="164" fontId="32" fillId="0" borderId="10" xfId="0" applyNumberFormat="1" applyFont="1" applyBorder="1" applyAlignment="1">
      <alignment horizontal="center"/>
    </xf>
    <xf numFmtId="164" fontId="32" fillId="0" borderId="12" xfId="0" applyNumberFormat="1" applyFont="1" applyBorder="1" applyAlignment="1">
      <alignment horizontal="center"/>
    </xf>
    <xf numFmtId="164" fontId="32" fillId="0" borderId="9" xfId="0" applyNumberFormat="1" applyFont="1" applyBorder="1" applyAlignment="1">
      <alignment horizontal="center"/>
    </xf>
    <xf numFmtId="164" fontId="32" fillId="0" borderId="13" xfId="0" applyNumberFormat="1" applyFont="1" applyBorder="1" applyAlignment="1">
      <alignment horizontal="center"/>
    </xf>
    <xf numFmtId="164" fontId="32" fillId="0" borderId="6" xfId="0" applyNumberFormat="1" applyFont="1" applyBorder="1" applyAlignment="1">
      <alignment horizontal="center"/>
    </xf>
    <xf numFmtId="164" fontId="32" fillId="0" borderId="15" xfId="0" applyNumberFormat="1" applyFont="1" applyBorder="1" applyAlignment="1">
      <alignment horizontal="center"/>
    </xf>
    <xf numFmtId="0" fontId="29" fillId="0" borderId="0" xfId="0" applyFont="1"/>
    <xf numFmtId="164" fontId="27" fillId="0" borderId="12" xfId="0" applyNumberFormat="1" applyFont="1" applyBorder="1" applyAlignment="1">
      <alignment horizontal="left"/>
    </xf>
    <xf numFmtId="0" fontId="33" fillId="0" borderId="0" xfId="0" applyFont="1"/>
    <xf numFmtId="0" fontId="7" fillId="4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38" fillId="0" borderId="0" xfId="0" applyFont="1"/>
    <xf numFmtId="0" fontId="21" fillId="0" borderId="9" xfId="0" applyFont="1" applyBorder="1" applyAlignment="1">
      <alignment vertical="center"/>
    </xf>
    <xf numFmtId="0" fontId="23" fillId="0" borderId="9" xfId="0" applyFont="1" applyBorder="1" applyAlignment="1">
      <alignment horizontal="left" vertical="center"/>
    </xf>
    <xf numFmtId="0" fontId="21" fillId="0" borderId="20" xfId="0" applyFont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164" fontId="31" fillId="0" borderId="12" xfId="0" applyNumberFormat="1" applyFont="1" applyBorder="1" applyAlignment="1">
      <alignment horizontal="left"/>
    </xf>
    <xf numFmtId="2" fontId="29" fillId="0" borderId="10" xfId="0" applyNumberFormat="1" applyFont="1" applyBorder="1" applyAlignment="1">
      <alignment horizontal="center"/>
    </xf>
    <xf numFmtId="2" fontId="29" fillId="0" borderId="12" xfId="0" applyNumberFormat="1" applyFont="1" applyBorder="1" applyAlignment="1">
      <alignment horizontal="center"/>
    </xf>
    <xf numFmtId="2" fontId="29" fillId="0" borderId="13" xfId="0" applyNumberFormat="1" applyFont="1" applyBorder="1" applyAlignment="1">
      <alignment horizontal="center"/>
    </xf>
    <xf numFmtId="2" fontId="29" fillId="0" borderId="6" xfId="0" applyNumberFormat="1" applyFont="1" applyBorder="1" applyAlignment="1">
      <alignment horizontal="center"/>
    </xf>
    <xf numFmtId="2" fontId="29" fillId="0" borderId="15" xfId="0" applyNumberFormat="1" applyFont="1" applyBorder="1" applyAlignment="1">
      <alignment horizontal="center"/>
    </xf>
    <xf numFmtId="2" fontId="18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2" fontId="29" fillId="0" borderId="21" xfId="0" applyNumberFormat="1" applyFont="1" applyBorder="1" applyAlignment="1">
      <alignment horizontal="center"/>
    </xf>
    <xf numFmtId="2" fontId="18" fillId="0" borderId="21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164" fontId="4" fillId="0" borderId="7" xfId="0" applyNumberFormat="1" applyFont="1" applyBorder="1" applyAlignment="1">
      <alignment horizontal="center" vertical="center"/>
    </xf>
    <xf numFmtId="2" fontId="18" fillId="0" borderId="7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11" fontId="14" fillId="0" borderId="8" xfId="0" applyNumberFormat="1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164" fontId="4" fillId="0" borderId="22" xfId="0" applyNumberFormat="1" applyFont="1" applyBorder="1" applyAlignment="1">
      <alignment horizontal="center" vertical="center"/>
    </xf>
    <xf numFmtId="2" fontId="18" fillId="0" borderId="22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6" fillId="0" borderId="8" xfId="0" applyFont="1" applyBorder="1" applyAlignment="1">
      <alignment horizontal="left" vertical="center"/>
    </xf>
    <xf numFmtId="0" fontId="35" fillId="0" borderId="8" xfId="0" applyFont="1" applyBorder="1" applyAlignment="1">
      <alignment horizontal="left" vertical="center"/>
    </xf>
    <xf numFmtId="2" fontId="18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vertical="center"/>
    </xf>
    <xf numFmtId="0" fontId="36" fillId="0" borderId="8" xfId="0" applyFont="1" applyBorder="1" applyAlignment="1">
      <alignment vertical="center"/>
    </xf>
    <xf numFmtId="0" fontId="36" fillId="0" borderId="8" xfId="0" applyFont="1" applyBorder="1" applyAlignment="1">
      <alignment horizontal="left" vertical="center"/>
    </xf>
    <xf numFmtId="0" fontId="36" fillId="0" borderId="8" xfId="0" applyFont="1" applyBorder="1"/>
    <xf numFmtId="0" fontId="25" fillId="0" borderId="8" xfId="0" applyFont="1" applyBorder="1" applyAlignment="1">
      <alignment vertical="center"/>
    </xf>
    <xf numFmtId="0" fontId="28" fillId="0" borderId="8" xfId="0" applyFont="1" applyBorder="1" applyAlignment="1">
      <alignment horizontal="left" vertical="center"/>
    </xf>
    <xf numFmtId="0" fontId="28" fillId="0" borderId="8" xfId="0" applyFont="1" applyFill="1" applyBorder="1" applyAlignment="1">
      <alignment horizontal="left" vertical="center"/>
    </xf>
    <xf numFmtId="0" fontId="28" fillId="3" borderId="8" xfId="0" applyFont="1" applyFill="1" applyBorder="1" applyAlignment="1">
      <alignment vertical="center"/>
    </xf>
    <xf numFmtId="0" fontId="25" fillId="0" borderId="23" xfId="0" applyFont="1" applyBorder="1" applyAlignment="1">
      <alignment vertical="center"/>
    </xf>
    <xf numFmtId="2" fontId="18" fillId="0" borderId="23" xfId="0" applyNumberFormat="1" applyFont="1" applyBorder="1" applyAlignment="1">
      <alignment horizontal="center" vertical="center"/>
    </xf>
    <xf numFmtId="0" fontId="28" fillId="0" borderId="23" xfId="0" applyFont="1" applyBorder="1" applyAlignment="1">
      <alignment horizontal="left" vertical="center"/>
    </xf>
    <xf numFmtId="0" fontId="19" fillId="0" borderId="23" xfId="0" applyFont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36" fillId="0" borderId="7" xfId="0" applyFont="1" applyBorder="1" applyAlignment="1">
      <alignment horizontal="left" vertical="center"/>
    </xf>
    <xf numFmtId="0" fontId="21" fillId="0" borderId="23" xfId="0" applyFont="1" applyBorder="1" applyAlignment="1">
      <alignment vertical="center"/>
    </xf>
    <xf numFmtId="0" fontId="36" fillId="0" borderId="23" xfId="0" applyFont="1" applyBorder="1" applyAlignment="1">
      <alignment vertical="center"/>
    </xf>
    <xf numFmtId="0" fontId="21" fillId="0" borderId="24" xfId="0" applyFont="1" applyBorder="1" applyAlignment="1">
      <alignment vertical="center"/>
    </xf>
    <xf numFmtId="0" fontId="36" fillId="0" borderId="24" xfId="0" applyFont="1" applyBorder="1" applyAlignment="1">
      <alignment horizontal="left" vertical="center"/>
    </xf>
    <xf numFmtId="2" fontId="18" fillId="0" borderId="24" xfId="0" applyNumberFormat="1" applyFont="1" applyBorder="1" applyAlignment="1">
      <alignment horizontal="center" vertical="center"/>
    </xf>
    <xf numFmtId="0" fontId="36" fillId="0" borderId="7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35" fillId="0" borderId="25" xfId="0" applyFont="1" applyBorder="1" applyAlignment="1">
      <alignment horizontal="left" vertical="center"/>
    </xf>
    <xf numFmtId="2" fontId="18" fillId="0" borderId="25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25" fillId="0" borderId="7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36" fillId="0" borderId="25" xfId="0" applyFont="1" applyBorder="1"/>
    <xf numFmtId="0" fontId="16" fillId="0" borderId="25" xfId="0" applyFont="1" applyBorder="1" applyAlignment="1">
      <alignment horizontal="left" vertical="center"/>
    </xf>
    <xf numFmtId="0" fontId="36" fillId="0" borderId="2" xfId="0" applyFont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37" fillId="5" borderId="2" xfId="0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/>
    </xf>
    <xf numFmtId="0" fontId="34" fillId="3" borderId="0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37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415"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2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2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106135</xdr:colOff>
      <xdr:row>1</xdr:row>
      <xdr:rowOff>19050</xdr:rowOff>
    </xdr:from>
    <xdr:to>
      <xdr:col>2</xdr:col>
      <xdr:colOff>104774</xdr:colOff>
      <xdr:row>2</xdr:row>
      <xdr:rowOff>180975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06135" y="209550"/>
          <a:ext cx="104638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2</a:t>
          </a:r>
        </a:p>
      </xdr:txBody>
    </xdr:sp>
    <xdr:clientData/>
  </xdr:twoCellAnchor>
  <xdr:twoCellAnchor>
    <xdr:from>
      <xdr:col>0</xdr:col>
      <xdr:colOff>106135</xdr:colOff>
      <xdr:row>57</xdr:row>
      <xdr:rowOff>19050</xdr:rowOff>
    </xdr:from>
    <xdr:to>
      <xdr:col>2</xdr:col>
      <xdr:colOff>123824</xdr:colOff>
      <xdr:row>58</xdr:row>
      <xdr:rowOff>180975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106135" y="10553700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10</a:t>
          </a:r>
        </a:p>
      </xdr:txBody>
    </xdr:sp>
    <xdr:clientData/>
  </xdr:twoCellAnchor>
  <xdr:twoCellAnchor>
    <xdr:from>
      <xdr:col>0</xdr:col>
      <xdr:colOff>144235</xdr:colOff>
      <xdr:row>56</xdr:row>
      <xdr:rowOff>180975</xdr:rowOff>
    </xdr:from>
    <xdr:to>
      <xdr:col>2</xdr:col>
      <xdr:colOff>161924</xdr:colOff>
      <xdr:row>58</xdr:row>
      <xdr:rowOff>152400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144235" y="10525125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3</a:t>
          </a:r>
        </a:p>
      </xdr:txBody>
    </xdr:sp>
    <xdr:clientData/>
  </xdr:twoCellAnchor>
  <xdr:twoCellAnchor>
    <xdr:from>
      <xdr:col>0</xdr:col>
      <xdr:colOff>106135</xdr:colOff>
      <xdr:row>113</xdr:row>
      <xdr:rowOff>19050</xdr:rowOff>
    </xdr:from>
    <xdr:to>
      <xdr:col>2</xdr:col>
      <xdr:colOff>123824</xdr:colOff>
      <xdr:row>114</xdr:row>
      <xdr:rowOff>180975</xdr:rowOff>
    </xdr:to>
    <xdr:sp macro="" textlink="">
      <xdr:nvSpPr>
        <xdr:cNvPr id="10" name="Oval 9"/>
        <xdr:cNvSpPr>
          <a:spLocks noChangeArrowheads="1"/>
        </xdr:cNvSpPr>
      </xdr:nvSpPr>
      <xdr:spPr bwMode="auto">
        <a:xfrm>
          <a:off x="106135" y="10944225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10</a:t>
          </a:r>
        </a:p>
      </xdr:txBody>
    </xdr:sp>
    <xdr:clientData/>
  </xdr:twoCellAnchor>
  <xdr:twoCellAnchor>
    <xdr:from>
      <xdr:col>0</xdr:col>
      <xdr:colOff>144236</xdr:colOff>
      <xdr:row>113</xdr:row>
      <xdr:rowOff>28575</xdr:rowOff>
    </xdr:from>
    <xdr:to>
      <xdr:col>2</xdr:col>
      <xdr:colOff>66676</xdr:colOff>
      <xdr:row>114</xdr:row>
      <xdr:rowOff>152400</xdr:rowOff>
    </xdr:to>
    <xdr:sp macro="" textlink="">
      <xdr:nvSpPr>
        <xdr:cNvPr id="11" name="Oval 10"/>
        <xdr:cNvSpPr>
          <a:spLocks noChangeArrowheads="1"/>
        </xdr:cNvSpPr>
      </xdr:nvSpPr>
      <xdr:spPr bwMode="auto">
        <a:xfrm>
          <a:off x="144236" y="21536025"/>
          <a:ext cx="970190" cy="3810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4</a:t>
          </a:r>
        </a:p>
      </xdr:txBody>
    </xdr:sp>
    <xdr:clientData/>
  </xdr:twoCellAnchor>
  <xdr:twoCellAnchor>
    <xdr:from>
      <xdr:col>0</xdr:col>
      <xdr:colOff>144235</xdr:colOff>
      <xdr:row>169</xdr:row>
      <xdr:rowOff>9525</xdr:rowOff>
    </xdr:from>
    <xdr:to>
      <xdr:col>2</xdr:col>
      <xdr:colOff>152400</xdr:colOff>
      <xdr:row>171</xdr:row>
      <xdr:rowOff>0</xdr:rowOff>
    </xdr:to>
    <xdr:sp macro="" textlink="">
      <xdr:nvSpPr>
        <xdr:cNvPr id="12" name="Oval 11"/>
        <xdr:cNvSpPr>
          <a:spLocks noChangeArrowheads="1"/>
        </xdr:cNvSpPr>
      </xdr:nvSpPr>
      <xdr:spPr bwMode="auto">
        <a:xfrm>
          <a:off x="144235" y="32204025"/>
          <a:ext cx="1055915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106135</xdr:colOff>
      <xdr:row>1</xdr:row>
      <xdr:rowOff>19050</xdr:rowOff>
    </xdr:from>
    <xdr:to>
      <xdr:col>2</xdr:col>
      <xdr:colOff>104774</xdr:colOff>
      <xdr:row>2</xdr:row>
      <xdr:rowOff>180975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06135" y="161925"/>
          <a:ext cx="1046389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6</a:t>
          </a:r>
        </a:p>
      </xdr:txBody>
    </xdr:sp>
    <xdr:clientData/>
  </xdr:twoCellAnchor>
  <xdr:twoCellAnchor>
    <xdr:from>
      <xdr:col>0</xdr:col>
      <xdr:colOff>106135</xdr:colOff>
      <xdr:row>57</xdr:row>
      <xdr:rowOff>19050</xdr:rowOff>
    </xdr:from>
    <xdr:to>
      <xdr:col>2</xdr:col>
      <xdr:colOff>123824</xdr:colOff>
      <xdr:row>58</xdr:row>
      <xdr:rowOff>180975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106135" y="10848975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10</a:t>
          </a:r>
        </a:p>
      </xdr:txBody>
    </xdr:sp>
    <xdr:clientData/>
  </xdr:twoCellAnchor>
  <xdr:twoCellAnchor>
    <xdr:from>
      <xdr:col>0</xdr:col>
      <xdr:colOff>144235</xdr:colOff>
      <xdr:row>56</xdr:row>
      <xdr:rowOff>180975</xdr:rowOff>
    </xdr:from>
    <xdr:to>
      <xdr:col>2</xdr:col>
      <xdr:colOff>161924</xdr:colOff>
      <xdr:row>58</xdr:row>
      <xdr:rowOff>152400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144235" y="10829925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7</a:t>
          </a:r>
        </a:p>
      </xdr:txBody>
    </xdr:sp>
    <xdr:clientData/>
  </xdr:twoCellAnchor>
  <xdr:twoCellAnchor>
    <xdr:from>
      <xdr:col>0</xdr:col>
      <xdr:colOff>106135</xdr:colOff>
      <xdr:row>113</xdr:row>
      <xdr:rowOff>19050</xdr:rowOff>
    </xdr:from>
    <xdr:to>
      <xdr:col>2</xdr:col>
      <xdr:colOff>123824</xdr:colOff>
      <xdr:row>114</xdr:row>
      <xdr:rowOff>180975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106135" y="21545550"/>
          <a:ext cx="1065439" cy="3619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10</a:t>
          </a:r>
        </a:p>
      </xdr:txBody>
    </xdr:sp>
    <xdr:clientData/>
  </xdr:twoCellAnchor>
  <xdr:twoCellAnchor>
    <xdr:from>
      <xdr:col>0</xdr:col>
      <xdr:colOff>144236</xdr:colOff>
      <xdr:row>113</xdr:row>
      <xdr:rowOff>28575</xdr:rowOff>
    </xdr:from>
    <xdr:to>
      <xdr:col>2</xdr:col>
      <xdr:colOff>66676</xdr:colOff>
      <xdr:row>114</xdr:row>
      <xdr:rowOff>152400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144236" y="21555075"/>
          <a:ext cx="970190" cy="3429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8</a:t>
          </a:r>
        </a:p>
      </xdr:txBody>
    </xdr:sp>
    <xdr:clientData/>
  </xdr:twoCellAnchor>
  <xdr:twoCellAnchor>
    <xdr:from>
      <xdr:col>0</xdr:col>
      <xdr:colOff>144235</xdr:colOff>
      <xdr:row>169</xdr:row>
      <xdr:rowOff>9525</xdr:rowOff>
    </xdr:from>
    <xdr:to>
      <xdr:col>2</xdr:col>
      <xdr:colOff>152400</xdr:colOff>
      <xdr:row>171</xdr:row>
      <xdr:rowOff>0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144235" y="32204025"/>
          <a:ext cx="1055915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9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106135</xdr:colOff>
      <xdr:row>1</xdr:row>
      <xdr:rowOff>19050</xdr:rowOff>
    </xdr:from>
    <xdr:to>
      <xdr:col>2</xdr:col>
      <xdr:colOff>104774</xdr:colOff>
      <xdr:row>2</xdr:row>
      <xdr:rowOff>180975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06135" y="161925"/>
          <a:ext cx="1046389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</a:t>
          </a:r>
          <a:r>
            <a:rPr lang="en-US" sz="1400" b="0" i="0" strike="noStrike" baseline="0">
              <a:solidFill>
                <a:srgbClr val="FFFFFF"/>
              </a:solidFill>
              <a:latin typeface="Arial"/>
              <a:cs typeface="Arial"/>
            </a:rPr>
            <a:t> 10</a:t>
          </a:r>
          <a:endParaRPr lang="en-US" sz="1400" b="0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106135</xdr:colOff>
      <xdr:row>57</xdr:row>
      <xdr:rowOff>19050</xdr:rowOff>
    </xdr:from>
    <xdr:to>
      <xdr:col>2</xdr:col>
      <xdr:colOff>123824</xdr:colOff>
      <xdr:row>58</xdr:row>
      <xdr:rowOff>180975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106135" y="10848975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10</a:t>
          </a:r>
        </a:p>
      </xdr:txBody>
    </xdr:sp>
    <xdr:clientData/>
  </xdr:twoCellAnchor>
  <xdr:twoCellAnchor>
    <xdr:from>
      <xdr:col>0</xdr:col>
      <xdr:colOff>144235</xdr:colOff>
      <xdr:row>56</xdr:row>
      <xdr:rowOff>180975</xdr:rowOff>
    </xdr:from>
    <xdr:to>
      <xdr:col>2</xdr:col>
      <xdr:colOff>161924</xdr:colOff>
      <xdr:row>58</xdr:row>
      <xdr:rowOff>152400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144235" y="10829925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11</a:t>
          </a:r>
        </a:p>
      </xdr:txBody>
    </xdr:sp>
    <xdr:clientData/>
  </xdr:twoCellAnchor>
  <xdr:twoCellAnchor>
    <xdr:from>
      <xdr:col>0</xdr:col>
      <xdr:colOff>106135</xdr:colOff>
      <xdr:row>113</xdr:row>
      <xdr:rowOff>19050</xdr:rowOff>
    </xdr:from>
    <xdr:to>
      <xdr:col>2</xdr:col>
      <xdr:colOff>123824</xdr:colOff>
      <xdr:row>114</xdr:row>
      <xdr:rowOff>180975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106135" y="21545550"/>
          <a:ext cx="1065439" cy="3619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10</a:t>
          </a:r>
        </a:p>
      </xdr:txBody>
    </xdr:sp>
    <xdr:clientData/>
  </xdr:twoCellAnchor>
  <xdr:twoCellAnchor>
    <xdr:from>
      <xdr:col>0</xdr:col>
      <xdr:colOff>125185</xdr:colOff>
      <xdr:row>112</xdr:row>
      <xdr:rowOff>152400</xdr:rowOff>
    </xdr:from>
    <xdr:to>
      <xdr:col>2</xdr:col>
      <xdr:colOff>180974</xdr:colOff>
      <xdr:row>114</xdr:row>
      <xdr:rowOff>114300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125185" y="21516975"/>
          <a:ext cx="1103539" cy="3429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12</a:t>
          </a:r>
        </a:p>
      </xdr:txBody>
    </xdr:sp>
    <xdr:clientData/>
  </xdr:twoCellAnchor>
  <xdr:twoCellAnchor>
    <xdr:from>
      <xdr:col>0</xdr:col>
      <xdr:colOff>144235</xdr:colOff>
      <xdr:row>169</xdr:row>
      <xdr:rowOff>9525</xdr:rowOff>
    </xdr:from>
    <xdr:to>
      <xdr:col>2</xdr:col>
      <xdr:colOff>152400</xdr:colOff>
      <xdr:row>171</xdr:row>
      <xdr:rowOff>0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144235" y="32204025"/>
          <a:ext cx="1055915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106135</xdr:colOff>
      <xdr:row>1</xdr:row>
      <xdr:rowOff>19050</xdr:rowOff>
    </xdr:from>
    <xdr:to>
      <xdr:col>2</xdr:col>
      <xdr:colOff>104774</xdr:colOff>
      <xdr:row>2</xdr:row>
      <xdr:rowOff>180975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06135" y="161925"/>
          <a:ext cx="1046389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</a:t>
          </a:r>
          <a:r>
            <a:rPr lang="en-US" sz="1400" b="0" i="0" strike="noStrike" baseline="0">
              <a:solidFill>
                <a:srgbClr val="FFFFFF"/>
              </a:solidFill>
              <a:latin typeface="Arial"/>
              <a:cs typeface="Arial"/>
            </a:rPr>
            <a:t> 14</a:t>
          </a:r>
          <a:endParaRPr lang="en-US" sz="1400" b="0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106135</xdr:colOff>
      <xdr:row>57</xdr:row>
      <xdr:rowOff>19050</xdr:rowOff>
    </xdr:from>
    <xdr:to>
      <xdr:col>2</xdr:col>
      <xdr:colOff>123824</xdr:colOff>
      <xdr:row>58</xdr:row>
      <xdr:rowOff>180975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106135" y="10848975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10</a:t>
          </a:r>
        </a:p>
      </xdr:txBody>
    </xdr:sp>
    <xdr:clientData/>
  </xdr:twoCellAnchor>
  <xdr:twoCellAnchor>
    <xdr:from>
      <xdr:col>0</xdr:col>
      <xdr:colOff>144235</xdr:colOff>
      <xdr:row>56</xdr:row>
      <xdr:rowOff>180975</xdr:rowOff>
    </xdr:from>
    <xdr:to>
      <xdr:col>2</xdr:col>
      <xdr:colOff>161924</xdr:colOff>
      <xdr:row>58</xdr:row>
      <xdr:rowOff>152400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144235" y="10829925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15</a:t>
          </a:r>
        </a:p>
      </xdr:txBody>
    </xdr:sp>
    <xdr:clientData/>
  </xdr:twoCellAnchor>
  <xdr:twoCellAnchor>
    <xdr:from>
      <xdr:col>0</xdr:col>
      <xdr:colOff>106135</xdr:colOff>
      <xdr:row>113</xdr:row>
      <xdr:rowOff>19050</xdr:rowOff>
    </xdr:from>
    <xdr:to>
      <xdr:col>2</xdr:col>
      <xdr:colOff>123824</xdr:colOff>
      <xdr:row>114</xdr:row>
      <xdr:rowOff>180975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106135" y="21545550"/>
          <a:ext cx="1065439" cy="3619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10</a:t>
          </a:r>
        </a:p>
      </xdr:txBody>
    </xdr:sp>
    <xdr:clientData/>
  </xdr:twoCellAnchor>
  <xdr:twoCellAnchor>
    <xdr:from>
      <xdr:col>0</xdr:col>
      <xdr:colOff>125185</xdr:colOff>
      <xdr:row>112</xdr:row>
      <xdr:rowOff>152400</xdr:rowOff>
    </xdr:from>
    <xdr:to>
      <xdr:col>2</xdr:col>
      <xdr:colOff>180974</xdr:colOff>
      <xdr:row>114</xdr:row>
      <xdr:rowOff>114300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125185" y="21516975"/>
          <a:ext cx="1103539" cy="3429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16</a:t>
          </a:r>
        </a:p>
      </xdr:txBody>
    </xdr:sp>
    <xdr:clientData/>
  </xdr:twoCellAnchor>
  <xdr:twoCellAnchor>
    <xdr:from>
      <xdr:col>0</xdr:col>
      <xdr:colOff>144235</xdr:colOff>
      <xdr:row>169</xdr:row>
      <xdr:rowOff>9525</xdr:rowOff>
    </xdr:from>
    <xdr:to>
      <xdr:col>2</xdr:col>
      <xdr:colOff>152400</xdr:colOff>
      <xdr:row>171</xdr:row>
      <xdr:rowOff>0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144235" y="32204025"/>
          <a:ext cx="1055915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4"/>
  <sheetViews>
    <sheetView workbookViewId="0">
      <selection activeCell="A169" sqref="A1:XFD1048576"/>
    </sheetView>
  </sheetViews>
  <sheetFormatPr defaultRowHeight="15" x14ac:dyDescent="0.25"/>
  <cols>
    <col min="1" max="1" width="7.42578125" customWidth="1"/>
    <col min="2" max="2" width="8.28515625" customWidth="1"/>
    <col min="3" max="3" width="21.85546875" customWidth="1"/>
    <col min="4" max="6" width="8.7109375" customWidth="1"/>
    <col min="7" max="7" width="9.7109375" customWidth="1"/>
    <col min="8" max="8" width="10.42578125" customWidth="1"/>
    <col min="9" max="9" width="10.28515625" customWidth="1"/>
  </cols>
  <sheetData>
    <row r="1" spans="1:10" ht="11.25" customHeight="1" x14ac:dyDescent="0.25">
      <c r="A1" s="60" t="s">
        <v>0</v>
      </c>
    </row>
    <row r="2" spans="1:10" ht="18" customHeight="1" x14ac:dyDescent="0.25">
      <c r="A2" s="1"/>
      <c r="B2" s="1"/>
      <c r="C2" s="132" t="s">
        <v>1</v>
      </c>
      <c r="D2" s="132"/>
      <c r="E2" s="132"/>
      <c r="F2" s="132"/>
      <c r="G2" s="132"/>
      <c r="H2" s="132"/>
    </row>
    <row r="3" spans="1:10" ht="14.25" customHeight="1" x14ac:dyDescent="0.25">
      <c r="A3" s="2"/>
      <c r="B3" s="133" t="s">
        <v>123</v>
      </c>
      <c r="C3" s="133"/>
      <c r="D3" s="133"/>
      <c r="E3" s="133"/>
      <c r="F3" s="133"/>
      <c r="G3" s="133"/>
      <c r="H3" s="133"/>
      <c r="I3" s="3"/>
    </row>
    <row r="4" spans="1:10" ht="15.75" customHeight="1" x14ac:dyDescent="0.25">
      <c r="A4" s="149" t="s">
        <v>2</v>
      </c>
      <c r="B4" s="134" t="s">
        <v>3</v>
      </c>
      <c r="C4" s="134" t="s">
        <v>4</v>
      </c>
      <c r="D4" s="136" t="s">
        <v>5</v>
      </c>
      <c r="E4" s="137"/>
      <c r="F4" s="138"/>
      <c r="G4" s="139" t="s">
        <v>6</v>
      </c>
      <c r="H4" s="141" t="s">
        <v>7</v>
      </c>
      <c r="I4" s="142"/>
    </row>
    <row r="5" spans="1:10" x14ac:dyDescent="0.25">
      <c r="A5" s="150"/>
      <c r="B5" s="135"/>
      <c r="C5" s="135"/>
      <c r="D5" s="4" t="s">
        <v>8</v>
      </c>
      <c r="E5" s="4" t="s">
        <v>9</v>
      </c>
      <c r="F5" s="4" t="s">
        <v>10</v>
      </c>
      <c r="G5" s="140"/>
      <c r="H5" s="5" t="s">
        <v>11</v>
      </c>
      <c r="I5" s="6" t="s">
        <v>12</v>
      </c>
    </row>
    <row r="6" spans="1:10" ht="15" customHeight="1" x14ac:dyDescent="0.25">
      <c r="A6" s="143" t="s">
        <v>13</v>
      </c>
      <c r="B6" s="7" t="s">
        <v>14</v>
      </c>
      <c r="C6" s="12" t="s">
        <v>17</v>
      </c>
      <c r="D6" s="52">
        <v>10</v>
      </c>
      <c r="E6" s="52">
        <v>10</v>
      </c>
      <c r="F6" s="52">
        <v>10</v>
      </c>
      <c r="G6" s="9">
        <f t="shared" ref="G6:G56" si="0" xml:space="preserve"> ROUND(AVERAGE(D6:F6),2)</f>
        <v>10</v>
      </c>
      <c r="H6" s="10">
        <f>RANK(G6,$G$6:$G$21)</f>
        <v>1</v>
      </c>
      <c r="I6" s="10">
        <f>RANK(G6,$G$6:$G$56)</f>
        <v>1</v>
      </c>
      <c r="J6" s="58"/>
    </row>
    <row r="7" spans="1:10" ht="15" customHeight="1" x14ac:dyDescent="0.25">
      <c r="A7" s="144"/>
      <c r="B7" s="11" t="s">
        <v>16</v>
      </c>
      <c r="C7" s="12" t="s">
        <v>19</v>
      </c>
      <c r="D7" s="53">
        <v>9.5</v>
      </c>
      <c r="E7" s="53">
        <v>10</v>
      </c>
      <c r="F7" s="53">
        <v>10</v>
      </c>
      <c r="G7" s="9">
        <f t="shared" si="0"/>
        <v>9.83</v>
      </c>
      <c r="H7" s="10">
        <f t="shared" ref="H7:H21" si="1">RANK(G7,$G$6:$G$21)</f>
        <v>5</v>
      </c>
      <c r="I7" s="10">
        <f>RANK(G7,$G$6:$G$56)</f>
        <v>7</v>
      </c>
      <c r="J7" s="58" t="s">
        <v>102</v>
      </c>
    </row>
    <row r="8" spans="1:10" ht="15" customHeight="1" x14ac:dyDescent="0.25">
      <c r="A8" s="144"/>
      <c r="B8" s="11" t="s">
        <v>18</v>
      </c>
      <c r="C8" s="12" t="s">
        <v>113</v>
      </c>
      <c r="D8" s="53">
        <v>9</v>
      </c>
      <c r="E8" s="53">
        <v>9.5</v>
      </c>
      <c r="F8" s="53">
        <v>10</v>
      </c>
      <c r="G8" s="9">
        <f t="shared" si="0"/>
        <v>9.5</v>
      </c>
      <c r="H8" s="10">
        <f t="shared" si="1"/>
        <v>11</v>
      </c>
      <c r="I8" s="10">
        <f t="shared" ref="I8:I56" si="2">RANK(G8,$G$6:$G$56)</f>
        <v>32</v>
      </c>
      <c r="J8" s="58" t="s">
        <v>129</v>
      </c>
    </row>
    <row r="9" spans="1:10" ht="15" customHeight="1" x14ac:dyDescent="0.25">
      <c r="A9" s="144"/>
      <c r="B9" s="11" t="s">
        <v>20</v>
      </c>
      <c r="C9" s="12" t="s">
        <v>21</v>
      </c>
      <c r="D9" s="53">
        <v>10</v>
      </c>
      <c r="E9" s="53">
        <v>10</v>
      </c>
      <c r="F9" s="53">
        <v>10</v>
      </c>
      <c r="G9" s="9">
        <f t="shared" si="0"/>
        <v>10</v>
      </c>
      <c r="H9" s="10">
        <f t="shared" si="1"/>
        <v>1</v>
      </c>
      <c r="I9" s="10">
        <f t="shared" si="2"/>
        <v>1</v>
      </c>
      <c r="J9" s="58"/>
    </row>
    <row r="10" spans="1:10" ht="15" customHeight="1" x14ac:dyDescent="0.25">
      <c r="A10" s="144"/>
      <c r="B10" s="11" t="s">
        <v>22</v>
      </c>
      <c r="C10" s="12" t="s">
        <v>23</v>
      </c>
      <c r="D10" s="53">
        <v>8.5</v>
      </c>
      <c r="E10" s="53">
        <v>9.5</v>
      </c>
      <c r="F10" s="53">
        <v>10</v>
      </c>
      <c r="G10" s="9">
        <f t="shared" si="0"/>
        <v>9.33</v>
      </c>
      <c r="H10" s="10">
        <f t="shared" si="1"/>
        <v>13</v>
      </c>
      <c r="I10" s="10">
        <f t="shared" si="2"/>
        <v>38</v>
      </c>
      <c r="J10" s="58" t="s">
        <v>130</v>
      </c>
    </row>
    <row r="11" spans="1:10" ht="15" customHeight="1" x14ac:dyDescent="0.25">
      <c r="A11" s="144"/>
      <c r="B11" s="11" t="s">
        <v>24</v>
      </c>
      <c r="C11" s="12" t="s">
        <v>39</v>
      </c>
      <c r="D11" s="53">
        <v>10</v>
      </c>
      <c r="E11" s="53">
        <v>10</v>
      </c>
      <c r="F11" s="53">
        <v>10</v>
      </c>
      <c r="G11" s="9">
        <f t="shared" si="0"/>
        <v>10</v>
      </c>
      <c r="H11" s="10">
        <f t="shared" si="1"/>
        <v>1</v>
      </c>
      <c r="I11" s="10">
        <f t="shared" si="2"/>
        <v>1</v>
      </c>
      <c r="J11" s="58"/>
    </row>
    <row r="12" spans="1:10" ht="15" customHeight="1" x14ac:dyDescent="0.25">
      <c r="A12" s="144"/>
      <c r="B12" s="11" t="s">
        <v>26</v>
      </c>
      <c r="C12" s="12" t="s">
        <v>53</v>
      </c>
      <c r="D12" s="53">
        <v>8</v>
      </c>
      <c r="E12" s="53">
        <v>9.5</v>
      </c>
      <c r="F12" s="53">
        <v>10</v>
      </c>
      <c r="G12" s="9">
        <f t="shared" si="0"/>
        <v>9.17</v>
      </c>
      <c r="H12" s="10">
        <f t="shared" si="1"/>
        <v>15</v>
      </c>
      <c r="I12" s="10">
        <f t="shared" si="2"/>
        <v>45</v>
      </c>
      <c r="J12" s="58" t="s">
        <v>143</v>
      </c>
    </row>
    <row r="13" spans="1:10" ht="15" customHeight="1" x14ac:dyDescent="0.25">
      <c r="A13" s="144"/>
      <c r="B13" s="11" t="s">
        <v>28</v>
      </c>
      <c r="C13" s="12" t="s">
        <v>31</v>
      </c>
      <c r="D13" s="53">
        <v>9</v>
      </c>
      <c r="E13" s="53">
        <v>10</v>
      </c>
      <c r="F13" s="53">
        <v>10</v>
      </c>
      <c r="G13" s="9">
        <f t="shared" si="0"/>
        <v>9.67</v>
      </c>
      <c r="H13" s="10">
        <f t="shared" si="1"/>
        <v>7</v>
      </c>
      <c r="I13" s="10">
        <f t="shared" si="2"/>
        <v>18</v>
      </c>
      <c r="J13" s="58" t="s">
        <v>107</v>
      </c>
    </row>
    <row r="14" spans="1:10" ht="15" customHeight="1" x14ac:dyDescent="0.25">
      <c r="A14" s="144"/>
      <c r="B14" s="11" t="s">
        <v>30</v>
      </c>
      <c r="C14" s="12" t="s">
        <v>70</v>
      </c>
      <c r="D14" s="53">
        <v>7.5</v>
      </c>
      <c r="E14" s="53">
        <v>10</v>
      </c>
      <c r="F14" s="53">
        <v>10</v>
      </c>
      <c r="G14" s="9">
        <f t="shared" si="0"/>
        <v>9.17</v>
      </c>
      <c r="H14" s="10">
        <f t="shared" si="1"/>
        <v>15</v>
      </c>
      <c r="I14" s="10">
        <f t="shared" si="2"/>
        <v>45</v>
      </c>
      <c r="J14" s="58" t="s">
        <v>138</v>
      </c>
    </row>
    <row r="15" spans="1:10" ht="15" customHeight="1" x14ac:dyDescent="0.25">
      <c r="A15" s="144"/>
      <c r="B15" s="11" t="s">
        <v>32</v>
      </c>
      <c r="C15" s="12" t="s">
        <v>25</v>
      </c>
      <c r="D15" s="53">
        <v>9</v>
      </c>
      <c r="E15" s="53">
        <v>10</v>
      </c>
      <c r="F15" s="53">
        <v>10</v>
      </c>
      <c r="G15" s="9">
        <f t="shared" si="0"/>
        <v>9.67</v>
      </c>
      <c r="H15" s="10">
        <f t="shared" si="1"/>
        <v>7</v>
      </c>
      <c r="I15" s="10">
        <f t="shared" si="2"/>
        <v>18</v>
      </c>
      <c r="J15" s="58" t="s">
        <v>106</v>
      </c>
    </row>
    <row r="16" spans="1:10" ht="15" customHeight="1" x14ac:dyDescent="0.25">
      <c r="A16" s="144"/>
      <c r="B16" s="11" t="s">
        <v>34</v>
      </c>
      <c r="C16" s="12" t="s">
        <v>35</v>
      </c>
      <c r="D16" s="53">
        <v>9</v>
      </c>
      <c r="E16" s="53">
        <v>10</v>
      </c>
      <c r="F16" s="53">
        <v>10</v>
      </c>
      <c r="G16" s="9">
        <f t="shared" si="0"/>
        <v>9.67</v>
      </c>
      <c r="H16" s="10">
        <f t="shared" si="1"/>
        <v>7</v>
      </c>
      <c r="I16" s="10">
        <f t="shared" si="2"/>
        <v>18</v>
      </c>
      <c r="J16" s="58" t="s">
        <v>106</v>
      </c>
    </row>
    <row r="17" spans="1:10" ht="15" customHeight="1" x14ac:dyDescent="0.25">
      <c r="A17" s="144"/>
      <c r="B17" s="11" t="s">
        <v>36</v>
      </c>
      <c r="C17" s="12" t="s">
        <v>65</v>
      </c>
      <c r="D17" s="53">
        <v>9.5</v>
      </c>
      <c r="E17" s="53">
        <v>10</v>
      </c>
      <c r="F17" s="53">
        <v>10</v>
      </c>
      <c r="G17" s="9">
        <f t="shared" si="0"/>
        <v>9.83</v>
      </c>
      <c r="H17" s="10">
        <f t="shared" si="1"/>
        <v>5</v>
      </c>
      <c r="I17" s="10">
        <f t="shared" si="2"/>
        <v>7</v>
      </c>
      <c r="J17" s="58" t="s">
        <v>104</v>
      </c>
    </row>
    <row r="18" spans="1:10" ht="15" customHeight="1" x14ac:dyDescent="0.25">
      <c r="A18" s="144"/>
      <c r="B18" s="11" t="s">
        <v>38</v>
      </c>
      <c r="C18" s="12" t="s">
        <v>37</v>
      </c>
      <c r="D18" s="53">
        <v>8</v>
      </c>
      <c r="E18" s="53">
        <v>10</v>
      </c>
      <c r="F18" s="53">
        <v>10</v>
      </c>
      <c r="G18" s="9">
        <f t="shared" si="0"/>
        <v>9.33</v>
      </c>
      <c r="H18" s="10">
        <f t="shared" si="1"/>
        <v>13</v>
      </c>
      <c r="I18" s="10">
        <f t="shared" si="2"/>
        <v>38</v>
      </c>
      <c r="J18" s="58" t="s">
        <v>144</v>
      </c>
    </row>
    <row r="19" spans="1:10" ht="15" customHeight="1" x14ac:dyDescent="0.25">
      <c r="A19" s="144"/>
      <c r="B19" s="11" t="s">
        <v>40</v>
      </c>
      <c r="C19" s="12" t="s">
        <v>60</v>
      </c>
      <c r="D19" s="53">
        <v>9</v>
      </c>
      <c r="E19" s="53">
        <v>10</v>
      </c>
      <c r="F19" s="53">
        <v>10</v>
      </c>
      <c r="G19" s="9">
        <f t="shared" si="0"/>
        <v>9.67</v>
      </c>
      <c r="H19" s="10">
        <f t="shared" si="1"/>
        <v>7</v>
      </c>
      <c r="I19" s="10">
        <f t="shared" si="2"/>
        <v>18</v>
      </c>
      <c r="J19" s="58" t="s">
        <v>106</v>
      </c>
    </row>
    <row r="20" spans="1:10" ht="15" customHeight="1" x14ac:dyDescent="0.25">
      <c r="A20" s="144"/>
      <c r="B20" s="47" t="s">
        <v>42</v>
      </c>
      <c r="C20" s="48" t="s">
        <v>27</v>
      </c>
      <c r="D20" s="54">
        <v>10</v>
      </c>
      <c r="E20" s="54">
        <v>10</v>
      </c>
      <c r="F20" s="54">
        <v>10</v>
      </c>
      <c r="G20" s="49">
        <f t="shared" si="0"/>
        <v>10</v>
      </c>
      <c r="H20" s="10">
        <f t="shared" si="1"/>
        <v>1</v>
      </c>
      <c r="I20" s="10">
        <f t="shared" si="2"/>
        <v>1</v>
      </c>
      <c r="J20" s="58"/>
    </row>
    <row r="21" spans="1:10" ht="15" customHeight="1" thickBot="1" x14ac:dyDescent="0.3">
      <c r="A21" s="144"/>
      <c r="B21" s="14" t="s">
        <v>108</v>
      </c>
      <c r="C21" s="15" t="s">
        <v>41</v>
      </c>
      <c r="D21" s="55">
        <v>10</v>
      </c>
      <c r="E21" s="55">
        <v>8.5</v>
      </c>
      <c r="F21" s="55">
        <v>10</v>
      </c>
      <c r="G21" s="17">
        <f t="shared" si="0"/>
        <v>9.5</v>
      </c>
      <c r="H21" s="18">
        <f t="shared" si="1"/>
        <v>11</v>
      </c>
      <c r="I21" s="18">
        <f t="shared" si="2"/>
        <v>32</v>
      </c>
      <c r="J21" s="58" t="s">
        <v>147</v>
      </c>
    </row>
    <row r="22" spans="1:10" ht="15" customHeight="1" thickTop="1" x14ac:dyDescent="0.25">
      <c r="A22" s="144"/>
      <c r="B22" s="19" t="s">
        <v>44</v>
      </c>
      <c r="C22" s="20" t="s">
        <v>45</v>
      </c>
      <c r="D22" s="56">
        <v>9.5</v>
      </c>
      <c r="E22" s="56">
        <v>10</v>
      </c>
      <c r="F22" s="56">
        <v>10</v>
      </c>
      <c r="G22" s="9">
        <f t="shared" si="0"/>
        <v>9.83</v>
      </c>
      <c r="H22" s="10">
        <f>RANK(G22,$G$22:$G$38)</f>
        <v>2</v>
      </c>
      <c r="I22" s="10">
        <f t="shared" si="2"/>
        <v>7</v>
      </c>
      <c r="J22" s="58" t="s">
        <v>104</v>
      </c>
    </row>
    <row r="23" spans="1:10" ht="15" customHeight="1" x14ac:dyDescent="0.25">
      <c r="A23" s="144"/>
      <c r="B23" s="22" t="s">
        <v>46</v>
      </c>
      <c r="C23" s="23" t="s">
        <v>114</v>
      </c>
      <c r="D23" s="53">
        <v>10</v>
      </c>
      <c r="E23" s="53">
        <v>8.5</v>
      </c>
      <c r="F23" s="53">
        <v>10</v>
      </c>
      <c r="G23" s="9">
        <f t="shared" si="0"/>
        <v>9.5</v>
      </c>
      <c r="H23" s="10">
        <f t="shared" ref="H23:H38" si="3">RANK(G23,$G$22:$G$38)</f>
        <v>12</v>
      </c>
      <c r="I23" s="10">
        <f t="shared" si="2"/>
        <v>32</v>
      </c>
      <c r="J23" s="58" t="s">
        <v>141</v>
      </c>
    </row>
    <row r="24" spans="1:10" ht="15" customHeight="1" x14ac:dyDescent="0.25">
      <c r="A24" s="144"/>
      <c r="B24" s="22" t="s">
        <v>48</v>
      </c>
      <c r="C24" s="23" t="s">
        <v>51</v>
      </c>
      <c r="D24" s="53">
        <v>9.5</v>
      </c>
      <c r="E24" s="53">
        <v>9.5</v>
      </c>
      <c r="F24" s="53">
        <v>10</v>
      </c>
      <c r="G24" s="9">
        <f t="shared" si="0"/>
        <v>9.67</v>
      </c>
      <c r="H24" s="10">
        <f t="shared" si="3"/>
        <v>6</v>
      </c>
      <c r="I24" s="10">
        <f t="shared" si="2"/>
        <v>18</v>
      </c>
      <c r="J24" s="58" t="s">
        <v>133</v>
      </c>
    </row>
    <row r="25" spans="1:10" ht="15" customHeight="1" x14ac:dyDescent="0.25">
      <c r="A25" s="144"/>
      <c r="B25" s="22" t="s">
        <v>50</v>
      </c>
      <c r="C25" s="23" t="s">
        <v>76</v>
      </c>
      <c r="D25" s="53">
        <v>9</v>
      </c>
      <c r="E25" s="53">
        <v>10</v>
      </c>
      <c r="F25" s="53">
        <v>9</v>
      </c>
      <c r="G25" s="9">
        <f t="shared" si="0"/>
        <v>9.33</v>
      </c>
      <c r="H25" s="10">
        <f t="shared" si="3"/>
        <v>13</v>
      </c>
      <c r="I25" s="10">
        <f t="shared" si="2"/>
        <v>38</v>
      </c>
      <c r="J25" s="58" t="s">
        <v>142</v>
      </c>
    </row>
    <row r="26" spans="1:10" ht="15" customHeight="1" x14ac:dyDescent="0.25">
      <c r="A26" s="144"/>
      <c r="B26" s="22" t="s">
        <v>52</v>
      </c>
      <c r="C26" s="20" t="s">
        <v>115</v>
      </c>
      <c r="D26" s="53">
        <v>9</v>
      </c>
      <c r="E26" s="53">
        <v>7.5</v>
      </c>
      <c r="F26" s="53">
        <v>10</v>
      </c>
      <c r="G26" s="24">
        <f t="shared" si="0"/>
        <v>8.83</v>
      </c>
      <c r="H26" s="10">
        <f t="shared" si="3"/>
        <v>16</v>
      </c>
      <c r="I26" s="10">
        <f t="shared" si="2"/>
        <v>49</v>
      </c>
      <c r="J26" s="58" t="s">
        <v>145</v>
      </c>
    </row>
    <row r="27" spans="1:10" ht="15" customHeight="1" x14ac:dyDescent="0.25">
      <c r="A27" s="144"/>
      <c r="B27" s="19" t="s">
        <v>54</v>
      </c>
      <c r="C27" s="23" t="s">
        <v>47</v>
      </c>
      <c r="D27" s="56">
        <v>10</v>
      </c>
      <c r="E27" s="56">
        <v>9.5</v>
      </c>
      <c r="F27" s="56">
        <v>10</v>
      </c>
      <c r="G27" s="9">
        <f t="shared" si="0"/>
        <v>9.83</v>
      </c>
      <c r="H27" s="10">
        <f t="shared" si="3"/>
        <v>2</v>
      </c>
      <c r="I27" s="10">
        <f t="shared" si="2"/>
        <v>7</v>
      </c>
      <c r="J27" s="58" t="s">
        <v>131</v>
      </c>
    </row>
    <row r="28" spans="1:10" ht="15" customHeight="1" x14ac:dyDescent="0.25">
      <c r="A28" s="144"/>
      <c r="B28" s="22" t="s">
        <v>55</v>
      </c>
      <c r="C28" s="23" t="s">
        <v>58</v>
      </c>
      <c r="D28" s="53">
        <v>7</v>
      </c>
      <c r="E28" s="53">
        <v>8</v>
      </c>
      <c r="F28" s="53">
        <v>10</v>
      </c>
      <c r="G28" s="9">
        <f t="shared" si="0"/>
        <v>8.33</v>
      </c>
      <c r="H28" s="10">
        <f t="shared" si="3"/>
        <v>17</v>
      </c>
      <c r="I28" s="10">
        <f t="shared" si="2"/>
        <v>51</v>
      </c>
      <c r="J28" s="58" t="s">
        <v>132</v>
      </c>
    </row>
    <row r="29" spans="1:10" ht="15" customHeight="1" x14ac:dyDescent="0.25">
      <c r="A29" s="144"/>
      <c r="B29" s="22" t="s">
        <v>57</v>
      </c>
      <c r="C29" s="23" t="s">
        <v>101</v>
      </c>
      <c r="D29" s="53">
        <v>9.5</v>
      </c>
      <c r="E29" s="53">
        <v>9.5</v>
      </c>
      <c r="F29" s="53">
        <v>10</v>
      </c>
      <c r="G29" s="9">
        <f t="shared" si="0"/>
        <v>9.67</v>
      </c>
      <c r="H29" s="10">
        <f t="shared" si="3"/>
        <v>6</v>
      </c>
      <c r="I29" s="10">
        <f t="shared" si="2"/>
        <v>18</v>
      </c>
      <c r="J29" s="58" t="s">
        <v>133</v>
      </c>
    </row>
    <row r="30" spans="1:10" ht="15" customHeight="1" x14ac:dyDescent="0.25">
      <c r="A30" s="144"/>
      <c r="B30" s="22" t="s">
        <v>59</v>
      </c>
      <c r="C30" s="23" t="s">
        <v>33</v>
      </c>
      <c r="D30" s="53">
        <v>10</v>
      </c>
      <c r="E30" s="53">
        <v>9.5</v>
      </c>
      <c r="F30" s="53">
        <v>10</v>
      </c>
      <c r="G30" s="9">
        <f t="shared" si="0"/>
        <v>9.83</v>
      </c>
      <c r="H30" s="10">
        <f t="shared" si="3"/>
        <v>2</v>
      </c>
      <c r="I30" s="10">
        <f t="shared" si="2"/>
        <v>7</v>
      </c>
      <c r="J30" s="58" t="s">
        <v>134</v>
      </c>
    </row>
    <row r="31" spans="1:10" ht="15" customHeight="1" thickBot="1" x14ac:dyDescent="0.3">
      <c r="A31" s="145"/>
      <c r="B31" s="25" t="s">
        <v>61</v>
      </c>
      <c r="C31" s="26" t="s">
        <v>43</v>
      </c>
      <c r="D31" s="57">
        <v>10</v>
      </c>
      <c r="E31" s="57">
        <v>10</v>
      </c>
      <c r="F31" s="57">
        <v>10</v>
      </c>
      <c r="G31" s="28">
        <f t="shared" si="0"/>
        <v>10</v>
      </c>
      <c r="H31" s="29">
        <f t="shared" si="3"/>
        <v>1</v>
      </c>
      <c r="I31" s="29">
        <f t="shared" si="2"/>
        <v>1</v>
      </c>
      <c r="J31" s="58"/>
    </row>
    <row r="32" spans="1:10" ht="15" customHeight="1" x14ac:dyDescent="0.25">
      <c r="A32" s="146" t="s">
        <v>63</v>
      </c>
      <c r="B32" s="19" t="s">
        <v>64</v>
      </c>
      <c r="C32" s="23" t="s">
        <v>74</v>
      </c>
      <c r="D32" s="56">
        <v>9</v>
      </c>
      <c r="E32" s="56">
        <v>10</v>
      </c>
      <c r="F32" s="56">
        <v>10</v>
      </c>
      <c r="G32" s="30">
        <f t="shared" si="0"/>
        <v>9.67</v>
      </c>
      <c r="H32" s="10">
        <f t="shared" si="3"/>
        <v>6</v>
      </c>
      <c r="I32" s="10">
        <f t="shared" si="2"/>
        <v>18</v>
      </c>
      <c r="J32" s="58" t="s">
        <v>105</v>
      </c>
    </row>
    <row r="33" spans="1:10" ht="15" customHeight="1" x14ac:dyDescent="0.25">
      <c r="A33" s="147"/>
      <c r="B33" s="22" t="s">
        <v>66</v>
      </c>
      <c r="C33" s="23" t="s">
        <v>116</v>
      </c>
      <c r="D33" s="53">
        <v>9.5</v>
      </c>
      <c r="E33" s="53">
        <v>10</v>
      </c>
      <c r="F33" s="53">
        <v>10</v>
      </c>
      <c r="G33" s="24">
        <f t="shared" si="0"/>
        <v>9.83</v>
      </c>
      <c r="H33" s="10">
        <f t="shared" si="3"/>
        <v>2</v>
      </c>
      <c r="I33" s="10">
        <f t="shared" si="2"/>
        <v>7</v>
      </c>
      <c r="J33" s="58" t="s">
        <v>102</v>
      </c>
    </row>
    <row r="34" spans="1:10" ht="15" customHeight="1" x14ac:dyDescent="0.25">
      <c r="A34" s="147"/>
      <c r="B34" s="22" t="s">
        <v>67</v>
      </c>
      <c r="C34" s="23" t="s">
        <v>117</v>
      </c>
      <c r="D34" s="53">
        <v>9</v>
      </c>
      <c r="E34" s="53">
        <v>10</v>
      </c>
      <c r="F34" s="53">
        <v>10</v>
      </c>
      <c r="G34" s="24">
        <f t="shared" si="0"/>
        <v>9.67</v>
      </c>
      <c r="H34" s="10">
        <f t="shared" si="3"/>
        <v>6</v>
      </c>
      <c r="I34" s="10">
        <f t="shared" si="2"/>
        <v>18</v>
      </c>
      <c r="J34" s="58" t="s">
        <v>103</v>
      </c>
    </row>
    <row r="35" spans="1:10" ht="15" customHeight="1" x14ac:dyDescent="0.25">
      <c r="A35" s="147"/>
      <c r="B35" s="22" t="s">
        <v>69</v>
      </c>
      <c r="C35" s="31" t="s">
        <v>72</v>
      </c>
      <c r="D35" s="53">
        <v>9.5</v>
      </c>
      <c r="E35" s="53">
        <v>9.5</v>
      </c>
      <c r="F35" s="53">
        <v>9</v>
      </c>
      <c r="G35" s="24">
        <f t="shared" si="0"/>
        <v>9.33</v>
      </c>
      <c r="H35" s="10">
        <f t="shared" si="3"/>
        <v>13</v>
      </c>
      <c r="I35" s="10">
        <f t="shared" si="2"/>
        <v>38</v>
      </c>
      <c r="J35" s="58" t="s">
        <v>139</v>
      </c>
    </row>
    <row r="36" spans="1:10" ht="15" customHeight="1" x14ac:dyDescent="0.25">
      <c r="A36" s="147"/>
      <c r="B36" s="22" t="s">
        <v>71</v>
      </c>
      <c r="C36" s="31" t="s">
        <v>93</v>
      </c>
      <c r="D36" s="53">
        <v>9</v>
      </c>
      <c r="E36" s="53">
        <v>8</v>
      </c>
      <c r="F36" s="53">
        <v>10</v>
      </c>
      <c r="G36" s="24">
        <f t="shared" si="0"/>
        <v>9</v>
      </c>
      <c r="H36" s="10">
        <f t="shared" si="3"/>
        <v>15</v>
      </c>
      <c r="I36" s="10">
        <f t="shared" si="2"/>
        <v>48</v>
      </c>
      <c r="J36" s="58" t="s">
        <v>140</v>
      </c>
    </row>
    <row r="37" spans="1:10" ht="15" customHeight="1" x14ac:dyDescent="0.25">
      <c r="A37" s="147"/>
      <c r="B37" s="22" t="s">
        <v>73</v>
      </c>
      <c r="C37" s="23" t="s">
        <v>62</v>
      </c>
      <c r="D37" s="53">
        <v>9.5</v>
      </c>
      <c r="E37" s="53">
        <v>9.5</v>
      </c>
      <c r="F37" s="53">
        <v>10</v>
      </c>
      <c r="G37" s="9">
        <f t="shared" si="0"/>
        <v>9.67</v>
      </c>
      <c r="H37" s="10">
        <f t="shared" si="3"/>
        <v>6</v>
      </c>
      <c r="I37" s="10">
        <f t="shared" si="2"/>
        <v>18</v>
      </c>
      <c r="J37" s="58" t="s">
        <v>135</v>
      </c>
    </row>
    <row r="38" spans="1:10" ht="15" customHeight="1" thickBot="1" x14ac:dyDescent="0.3">
      <c r="A38" s="147"/>
      <c r="B38" s="32" t="s">
        <v>75</v>
      </c>
      <c r="C38" s="33" t="s">
        <v>77</v>
      </c>
      <c r="D38" s="55">
        <v>10</v>
      </c>
      <c r="E38" s="55">
        <v>9</v>
      </c>
      <c r="F38" s="55">
        <v>10</v>
      </c>
      <c r="G38" s="17">
        <f t="shared" si="0"/>
        <v>9.67</v>
      </c>
      <c r="H38" s="18">
        <f t="shared" si="3"/>
        <v>6</v>
      </c>
      <c r="I38" s="18">
        <f t="shared" si="2"/>
        <v>18</v>
      </c>
      <c r="J38" s="58" t="s">
        <v>136</v>
      </c>
    </row>
    <row r="39" spans="1:10" ht="15" customHeight="1" thickTop="1" x14ac:dyDescent="0.25">
      <c r="A39" s="147"/>
      <c r="B39" s="34" t="s">
        <v>78</v>
      </c>
      <c r="C39" s="35" t="s">
        <v>15</v>
      </c>
      <c r="D39" s="56">
        <v>9.5</v>
      </c>
      <c r="E39" s="56">
        <v>10</v>
      </c>
      <c r="F39" s="56">
        <v>9</v>
      </c>
      <c r="G39" s="9">
        <f t="shared" si="0"/>
        <v>9.5</v>
      </c>
      <c r="H39" s="10">
        <f>RANK(G39,$G$39:$G$56)</f>
        <v>11</v>
      </c>
      <c r="I39" s="10">
        <f t="shared" si="2"/>
        <v>32</v>
      </c>
      <c r="J39" s="58" t="s">
        <v>126</v>
      </c>
    </row>
    <row r="40" spans="1:10" ht="15" customHeight="1" x14ac:dyDescent="0.25">
      <c r="A40" s="147"/>
      <c r="B40" s="36" t="s">
        <v>79</v>
      </c>
      <c r="C40" s="38" t="s">
        <v>83</v>
      </c>
      <c r="D40" s="53">
        <v>9</v>
      </c>
      <c r="E40" s="53">
        <v>10</v>
      </c>
      <c r="F40" s="53">
        <v>10</v>
      </c>
      <c r="G40" s="24">
        <f t="shared" si="0"/>
        <v>9.67</v>
      </c>
      <c r="H40" s="10">
        <f t="shared" ref="H40:H56" si="4">RANK(G40,$G$39:$G$56)</f>
        <v>7</v>
      </c>
      <c r="I40" s="10">
        <f t="shared" si="2"/>
        <v>18</v>
      </c>
      <c r="J40" s="58" t="s">
        <v>103</v>
      </c>
    </row>
    <row r="41" spans="1:10" ht="15" customHeight="1" x14ac:dyDescent="0.25">
      <c r="A41" s="147"/>
      <c r="B41" s="36" t="s">
        <v>80</v>
      </c>
      <c r="C41" s="37" t="s">
        <v>118</v>
      </c>
      <c r="D41" s="53">
        <v>9.5</v>
      </c>
      <c r="E41" s="53">
        <v>10</v>
      </c>
      <c r="F41" s="53">
        <v>10</v>
      </c>
      <c r="G41" s="24">
        <f t="shared" si="0"/>
        <v>9.83</v>
      </c>
      <c r="H41" s="10">
        <f t="shared" si="4"/>
        <v>2</v>
      </c>
      <c r="I41" s="10">
        <f t="shared" si="2"/>
        <v>7</v>
      </c>
      <c r="J41" s="58" t="s">
        <v>102</v>
      </c>
    </row>
    <row r="42" spans="1:10" ht="15" customHeight="1" x14ac:dyDescent="0.25">
      <c r="A42" s="147"/>
      <c r="B42" s="36" t="s">
        <v>82</v>
      </c>
      <c r="C42" s="38" t="s">
        <v>119</v>
      </c>
      <c r="D42" s="53">
        <v>8</v>
      </c>
      <c r="E42" s="53">
        <v>9.5</v>
      </c>
      <c r="F42" s="53">
        <v>10</v>
      </c>
      <c r="G42" s="24">
        <f t="shared" si="0"/>
        <v>9.17</v>
      </c>
      <c r="H42" s="10">
        <f t="shared" si="4"/>
        <v>17</v>
      </c>
      <c r="I42" s="10">
        <f t="shared" si="2"/>
        <v>45</v>
      </c>
      <c r="J42" s="58" t="s">
        <v>127</v>
      </c>
    </row>
    <row r="43" spans="1:10" ht="15" customHeight="1" x14ac:dyDescent="0.25">
      <c r="A43" s="147"/>
      <c r="B43" s="36" t="s">
        <v>84</v>
      </c>
      <c r="C43" s="37" t="s">
        <v>95</v>
      </c>
      <c r="D43" s="53">
        <v>9</v>
      </c>
      <c r="E43" s="53">
        <v>9</v>
      </c>
      <c r="F43" s="53">
        <v>10</v>
      </c>
      <c r="G43" s="24">
        <f t="shared" si="0"/>
        <v>9.33</v>
      </c>
      <c r="H43" s="10">
        <f t="shared" si="4"/>
        <v>14</v>
      </c>
      <c r="I43" s="10">
        <f t="shared" si="2"/>
        <v>38</v>
      </c>
      <c r="J43" s="58" t="s">
        <v>128</v>
      </c>
    </row>
    <row r="44" spans="1:10" ht="15" customHeight="1" x14ac:dyDescent="0.25">
      <c r="A44" s="147"/>
      <c r="B44" s="36" t="s">
        <v>86</v>
      </c>
      <c r="C44" s="37" t="s">
        <v>91</v>
      </c>
      <c r="D44" s="53">
        <v>9</v>
      </c>
      <c r="E44" s="53">
        <v>10</v>
      </c>
      <c r="F44" s="53">
        <v>10</v>
      </c>
      <c r="G44" s="24">
        <f t="shared" si="0"/>
        <v>9.67</v>
      </c>
      <c r="H44" s="10">
        <f t="shared" si="4"/>
        <v>7</v>
      </c>
      <c r="I44" s="10">
        <f t="shared" si="2"/>
        <v>18</v>
      </c>
      <c r="J44" s="58" t="s">
        <v>105</v>
      </c>
    </row>
    <row r="45" spans="1:10" ht="15" customHeight="1" x14ac:dyDescent="0.25">
      <c r="A45" s="147"/>
      <c r="B45" s="36" t="s">
        <v>88</v>
      </c>
      <c r="C45" s="37" t="s">
        <v>81</v>
      </c>
      <c r="D45" s="53">
        <v>10</v>
      </c>
      <c r="E45" s="53">
        <v>9.5</v>
      </c>
      <c r="F45" s="53">
        <v>10</v>
      </c>
      <c r="G45" s="24">
        <f t="shared" si="0"/>
        <v>9.83</v>
      </c>
      <c r="H45" s="10">
        <f t="shared" si="4"/>
        <v>2</v>
      </c>
      <c r="I45" s="10">
        <f t="shared" si="2"/>
        <v>7</v>
      </c>
      <c r="J45" s="58" t="s">
        <v>131</v>
      </c>
    </row>
    <row r="46" spans="1:10" ht="15" customHeight="1" x14ac:dyDescent="0.25">
      <c r="A46" s="147"/>
      <c r="B46" s="36" t="s">
        <v>90</v>
      </c>
      <c r="C46" s="37" t="s">
        <v>29</v>
      </c>
      <c r="D46" s="53">
        <v>10</v>
      </c>
      <c r="E46" s="53">
        <v>10</v>
      </c>
      <c r="F46" s="53">
        <v>10</v>
      </c>
      <c r="G46" s="24">
        <f t="shared" si="0"/>
        <v>10</v>
      </c>
      <c r="H46" s="10">
        <f t="shared" si="4"/>
        <v>1</v>
      </c>
      <c r="I46" s="10">
        <f t="shared" si="2"/>
        <v>1</v>
      </c>
      <c r="J46" s="58"/>
    </row>
    <row r="47" spans="1:10" ht="15" customHeight="1" x14ac:dyDescent="0.25">
      <c r="A47" s="147"/>
      <c r="B47" s="36" t="s">
        <v>92</v>
      </c>
      <c r="C47" s="59" t="s">
        <v>49</v>
      </c>
      <c r="D47" s="53">
        <v>9.5</v>
      </c>
      <c r="E47" s="53">
        <v>9</v>
      </c>
      <c r="F47" s="53">
        <v>10</v>
      </c>
      <c r="G47" s="24">
        <f t="shared" si="0"/>
        <v>9.5</v>
      </c>
      <c r="H47" s="10">
        <f t="shared" si="4"/>
        <v>11</v>
      </c>
      <c r="I47" s="10">
        <f t="shared" si="2"/>
        <v>32</v>
      </c>
      <c r="J47" s="58" t="s">
        <v>146</v>
      </c>
    </row>
    <row r="48" spans="1:10" ht="15" customHeight="1" x14ac:dyDescent="0.25">
      <c r="A48" s="147"/>
      <c r="B48" s="36" t="s">
        <v>94</v>
      </c>
      <c r="C48" s="37" t="s">
        <v>125</v>
      </c>
      <c r="D48" s="53">
        <v>9.5</v>
      </c>
      <c r="E48" s="53">
        <v>10</v>
      </c>
      <c r="F48" s="53">
        <v>10</v>
      </c>
      <c r="G48" s="24">
        <f t="shared" si="0"/>
        <v>9.83</v>
      </c>
      <c r="H48" s="10">
        <f t="shared" si="4"/>
        <v>2</v>
      </c>
      <c r="I48" s="10">
        <f t="shared" si="2"/>
        <v>7</v>
      </c>
      <c r="J48" s="58" t="s">
        <v>104</v>
      </c>
    </row>
    <row r="49" spans="1:10" ht="15" customHeight="1" x14ac:dyDescent="0.25">
      <c r="A49" s="147"/>
      <c r="B49" s="36" t="s">
        <v>96</v>
      </c>
      <c r="C49" s="38" t="s">
        <v>85</v>
      </c>
      <c r="D49" s="53">
        <v>9.5</v>
      </c>
      <c r="E49" s="53">
        <v>10</v>
      </c>
      <c r="F49" s="53">
        <v>10</v>
      </c>
      <c r="G49" s="24">
        <f t="shared" si="0"/>
        <v>9.83</v>
      </c>
      <c r="H49" s="10">
        <f t="shared" si="4"/>
        <v>2</v>
      </c>
      <c r="I49" s="10">
        <f t="shared" si="2"/>
        <v>7</v>
      </c>
      <c r="J49" s="58" t="s">
        <v>102</v>
      </c>
    </row>
    <row r="50" spans="1:10" ht="15" customHeight="1" x14ac:dyDescent="0.25">
      <c r="A50" s="147"/>
      <c r="B50" s="36" t="s">
        <v>97</v>
      </c>
      <c r="C50" s="39" t="s">
        <v>121</v>
      </c>
      <c r="D50" s="53">
        <v>9.5</v>
      </c>
      <c r="E50" s="53">
        <v>9.5</v>
      </c>
      <c r="F50" s="53">
        <v>10</v>
      </c>
      <c r="G50" s="24">
        <f t="shared" si="0"/>
        <v>9.67</v>
      </c>
      <c r="H50" s="10">
        <f t="shared" si="4"/>
        <v>7</v>
      </c>
      <c r="I50" s="10">
        <f t="shared" si="2"/>
        <v>18</v>
      </c>
      <c r="J50" s="58" t="s">
        <v>133</v>
      </c>
    </row>
    <row r="51" spans="1:10" ht="15" customHeight="1" x14ac:dyDescent="0.25">
      <c r="A51" s="147"/>
      <c r="B51" s="36" t="s">
        <v>99</v>
      </c>
      <c r="C51" s="37" t="s">
        <v>89</v>
      </c>
      <c r="D51" s="53">
        <v>9.5</v>
      </c>
      <c r="E51" s="53">
        <v>9</v>
      </c>
      <c r="F51" s="53">
        <v>10</v>
      </c>
      <c r="G51" s="24">
        <f t="shared" si="0"/>
        <v>9.5</v>
      </c>
      <c r="H51" s="10">
        <f t="shared" si="4"/>
        <v>11</v>
      </c>
      <c r="I51" s="10">
        <f t="shared" si="2"/>
        <v>32</v>
      </c>
      <c r="J51" s="58" t="s">
        <v>148</v>
      </c>
    </row>
    <row r="52" spans="1:10" ht="15" customHeight="1" x14ac:dyDescent="0.25">
      <c r="A52" s="147"/>
      <c r="B52" s="36" t="s">
        <v>100</v>
      </c>
      <c r="C52" s="37" t="s">
        <v>56</v>
      </c>
      <c r="D52" s="53">
        <v>9.5</v>
      </c>
      <c r="E52" s="53">
        <v>8</v>
      </c>
      <c r="F52" s="53">
        <v>9</v>
      </c>
      <c r="G52" s="24">
        <f t="shared" si="0"/>
        <v>8.83</v>
      </c>
      <c r="H52" s="10">
        <f t="shared" si="4"/>
        <v>18</v>
      </c>
      <c r="I52" s="10">
        <f t="shared" si="2"/>
        <v>49</v>
      </c>
      <c r="J52" s="58" t="s">
        <v>149</v>
      </c>
    </row>
    <row r="53" spans="1:10" ht="15" customHeight="1" x14ac:dyDescent="0.25">
      <c r="A53" s="147"/>
      <c r="B53" s="36" t="s">
        <v>109</v>
      </c>
      <c r="C53" s="40" t="s">
        <v>87</v>
      </c>
      <c r="D53" s="54">
        <v>9</v>
      </c>
      <c r="E53" s="54">
        <v>10</v>
      </c>
      <c r="F53" s="54">
        <v>10</v>
      </c>
      <c r="G53" s="24">
        <f t="shared" si="0"/>
        <v>9.67</v>
      </c>
      <c r="H53" s="10">
        <f t="shared" si="4"/>
        <v>7</v>
      </c>
      <c r="I53" s="10">
        <f t="shared" si="2"/>
        <v>18</v>
      </c>
      <c r="J53" s="58" t="s">
        <v>106</v>
      </c>
    </row>
    <row r="54" spans="1:10" ht="15" customHeight="1" x14ac:dyDescent="0.25">
      <c r="A54" s="147"/>
      <c r="B54" s="36" t="s">
        <v>110</v>
      </c>
      <c r="C54" s="40" t="s">
        <v>122</v>
      </c>
      <c r="D54" s="54">
        <v>9.5</v>
      </c>
      <c r="E54" s="54">
        <v>10</v>
      </c>
      <c r="F54" s="54">
        <v>10</v>
      </c>
      <c r="G54" s="24">
        <f t="shared" si="0"/>
        <v>9.83</v>
      </c>
      <c r="H54" s="10">
        <f t="shared" si="4"/>
        <v>2</v>
      </c>
      <c r="I54" s="10">
        <f t="shared" si="2"/>
        <v>7</v>
      </c>
      <c r="J54" s="58" t="s">
        <v>102</v>
      </c>
    </row>
    <row r="55" spans="1:10" ht="15" customHeight="1" x14ac:dyDescent="0.25">
      <c r="A55" s="147"/>
      <c r="B55" s="36" t="s">
        <v>111</v>
      </c>
      <c r="C55" s="40" t="s">
        <v>98</v>
      </c>
      <c r="D55" s="54">
        <v>8.5</v>
      </c>
      <c r="E55" s="54">
        <v>9.5</v>
      </c>
      <c r="F55" s="54">
        <v>10</v>
      </c>
      <c r="G55" s="24">
        <f t="shared" si="0"/>
        <v>9.33</v>
      </c>
      <c r="H55" s="10">
        <f t="shared" si="4"/>
        <v>14</v>
      </c>
      <c r="I55" s="10">
        <f t="shared" si="2"/>
        <v>38</v>
      </c>
      <c r="J55" s="58" t="s">
        <v>150</v>
      </c>
    </row>
    <row r="56" spans="1:10" ht="15" customHeight="1" thickBot="1" x14ac:dyDescent="0.3">
      <c r="A56" s="148"/>
      <c r="B56" s="50" t="s">
        <v>112</v>
      </c>
      <c r="C56" s="42" t="s">
        <v>68</v>
      </c>
      <c r="D56" s="57">
        <v>8.5</v>
      </c>
      <c r="E56" s="57">
        <v>9.5</v>
      </c>
      <c r="F56" s="57">
        <v>10</v>
      </c>
      <c r="G56" s="28">
        <f t="shared" si="0"/>
        <v>9.33</v>
      </c>
      <c r="H56" s="29">
        <f t="shared" si="4"/>
        <v>14</v>
      </c>
      <c r="I56" s="29">
        <f t="shared" si="2"/>
        <v>38</v>
      </c>
      <c r="J56" s="58" t="s">
        <v>151</v>
      </c>
    </row>
    <row r="57" spans="1:10" ht="13.5" customHeight="1" x14ac:dyDescent="0.25">
      <c r="A57" s="60" t="s">
        <v>0</v>
      </c>
      <c r="B57" s="43"/>
      <c r="C57" s="44"/>
      <c r="D57" s="45"/>
      <c r="E57" s="45"/>
      <c r="F57" s="45"/>
      <c r="G57" s="46"/>
    </row>
    <row r="58" spans="1:10" ht="20.25" customHeight="1" x14ac:dyDescent="0.25">
      <c r="A58" s="1"/>
      <c r="B58" s="1"/>
      <c r="C58" s="132" t="s">
        <v>1</v>
      </c>
      <c r="D58" s="132"/>
      <c r="E58" s="132"/>
      <c r="F58" s="132"/>
      <c r="G58" s="132"/>
      <c r="H58" s="132"/>
    </row>
    <row r="59" spans="1:10" ht="13.5" customHeight="1" x14ac:dyDescent="0.25">
      <c r="A59" s="2"/>
      <c r="B59" s="2"/>
      <c r="C59" s="133" t="s">
        <v>124</v>
      </c>
      <c r="D59" s="133"/>
      <c r="E59" s="133"/>
      <c r="F59" s="133"/>
      <c r="G59" s="133"/>
      <c r="H59" s="133"/>
      <c r="I59" s="3"/>
    </row>
    <row r="60" spans="1:10" ht="15.75" customHeight="1" x14ac:dyDescent="0.25">
      <c r="A60" s="149" t="s">
        <v>2</v>
      </c>
      <c r="B60" s="134" t="s">
        <v>3</v>
      </c>
      <c r="C60" s="134" t="s">
        <v>4</v>
      </c>
      <c r="D60" s="136" t="s">
        <v>5</v>
      </c>
      <c r="E60" s="137"/>
      <c r="F60" s="138"/>
      <c r="G60" s="139" t="s">
        <v>6</v>
      </c>
      <c r="H60" s="141" t="s">
        <v>7</v>
      </c>
      <c r="I60" s="142"/>
    </row>
    <row r="61" spans="1:10" x14ac:dyDescent="0.25">
      <c r="A61" s="150"/>
      <c r="B61" s="135"/>
      <c r="C61" s="135"/>
      <c r="D61" s="4" t="s">
        <v>8</v>
      </c>
      <c r="E61" s="4" t="s">
        <v>9</v>
      </c>
      <c r="F61" s="4" t="s">
        <v>10</v>
      </c>
      <c r="G61" s="140"/>
      <c r="H61" s="5" t="s">
        <v>11</v>
      </c>
      <c r="I61" s="6" t="s">
        <v>12</v>
      </c>
    </row>
    <row r="62" spans="1:10" ht="15" customHeight="1" x14ac:dyDescent="0.25">
      <c r="A62" s="143" t="s">
        <v>13</v>
      </c>
      <c r="B62" s="7" t="s">
        <v>14</v>
      </c>
      <c r="C62" s="12" t="s">
        <v>17</v>
      </c>
      <c r="D62" s="8">
        <v>10</v>
      </c>
      <c r="E62" s="8">
        <v>10</v>
      </c>
      <c r="F62" s="8">
        <v>10</v>
      </c>
      <c r="G62" s="9">
        <f t="shared" ref="G62:G112" si="5" xml:space="preserve"> ROUND(AVERAGE(D62:F62),2)</f>
        <v>10</v>
      </c>
      <c r="H62" s="10">
        <f>RANK(G62,$G$62:$G$77)</f>
        <v>1</v>
      </c>
      <c r="I62" s="10">
        <f>RANK(G62,$G$62:$G$112
)</f>
        <v>1</v>
      </c>
    </row>
    <row r="63" spans="1:10" ht="15" customHeight="1" x14ac:dyDescent="0.25">
      <c r="A63" s="144"/>
      <c r="B63" s="11" t="s">
        <v>16</v>
      </c>
      <c r="C63" s="12" t="s">
        <v>19</v>
      </c>
      <c r="D63" s="13">
        <v>9.5</v>
      </c>
      <c r="E63" s="13">
        <v>10</v>
      </c>
      <c r="F63" s="13">
        <v>10</v>
      </c>
      <c r="G63" s="9">
        <f t="shared" si="5"/>
        <v>9.83</v>
      </c>
      <c r="H63" s="10">
        <f t="shared" ref="H63:H77" si="6">RANK(G63,$G$62:$G$77)</f>
        <v>4</v>
      </c>
      <c r="I63" s="10">
        <f t="shared" ref="I63:I112" si="7">RANK(G63,$G$62:$G$112
)</f>
        <v>10</v>
      </c>
      <c r="J63" t="s">
        <v>153</v>
      </c>
    </row>
    <row r="64" spans="1:10" ht="15" customHeight="1" x14ac:dyDescent="0.25">
      <c r="A64" s="144"/>
      <c r="B64" s="11" t="s">
        <v>18</v>
      </c>
      <c r="C64" s="12" t="s">
        <v>113</v>
      </c>
      <c r="D64" s="13">
        <v>9</v>
      </c>
      <c r="E64" s="13">
        <v>10</v>
      </c>
      <c r="F64" s="13">
        <v>10</v>
      </c>
      <c r="G64" s="9">
        <f t="shared" si="5"/>
        <v>9.67</v>
      </c>
      <c r="H64" s="10">
        <f t="shared" si="6"/>
        <v>7</v>
      </c>
      <c r="I64" s="10">
        <f t="shared" si="7"/>
        <v>13</v>
      </c>
      <c r="J64" t="s">
        <v>154</v>
      </c>
    </row>
    <row r="65" spans="1:10" ht="15" customHeight="1" x14ac:dyDescent="0.25">
      <c r="A65" s="144"/>
      <c r="B65" s="11" t="s">
        <v>20</v>
      </c>
      <c r="C65" s="12" t="s">
        <v>21</v>
      </c>
      <c r="D65" s="13">
        <v>9.5</v>
      </c>
      <c r="E65" s="13">
        <v>10</v>
      </c>
      <c r="F65" s="13">
        <v>10</v>
      </c>
      <c r="G65" s="9">
        <f t="shared" si="5"/>
        <v>9.83</v>
      </c>
      <c r="H65" s="10">
        <f t="shared" si="6"/>
        <v>4</v>
      </c>
      <c r="I65" s="10">
        <f t="shared" si="7"/>
        <v>10</v>
      </c>
      <c r="J65" t="s">
        <v>153</v>
      </c>
    </row>
    <row r="66" spans="1:10" ht="15" customHeight="1" x14ac:dyDescent="0.25">
      <c r="A66" s="144"/>
      <c r="B66" s="11" t="s">
        <v>22</v>
      </c>
      <c r="C66" s="12" t="s">
        <v>23</v>
      </c>
      <c r="D66" s="13">
        <v>9</v>
      </c>
      <c r="E66" s="13">
        <v>10</v>
      </c>
      <c r="F66" s="13">
        <v>10</v>
      </c>
      <c r="G66" s="9">
        <f t="shared" si="5"/>
        <v>9.67</v>
      </c>
      <c r="H66" s="10">
        <f t="shared" si="6"/>
        <v>7</v>
      </c>
      <c r="I66" s="10">
        <f t="shared" si="7"/>
        <v>13</v>
      </c>
      <c r="J66" t="s">
        <v>154</v>
      </c>
    </row>
    <row r="67" spans="1:10" ht="15" customHeight="1" x14ac:dyDescent="0.25">
      <c r="A67" s="144"/>
      <c r="B67" s="11" t="s">
        <v>24</v>
      </c>
      <c r="C67" s="12" t="s">
        <v>39</v>
      </c>
      <c r="D67" s="13">
        <v>9</v>
      </c>
      <c r="E67" s="13">
        <v>10</v>
      </c>
      <c r="F67" s="13">
        <v>10</v>
      </c>
      <c r="G67" s="9">
        <f t="shared" si="5"/>
        <v>9.67</v>
      </c>
      <c r="H67" s="10">
        <f t="shared" si="6"/>
        <v>7</v>
      </c>
      <c r="I67" s="10">
        <f t="shared" si="7"/>
        <v>13</v>
      </c>
      <c r="J67" t="s">
        <v>154</v>
      </c>
    </row>
    <row r="68" spans="1:10" ht="15" customHeight="1" x14ac:dyDescent="0.25">
      <c r="A68" s="144"/>
      <c r="B68" s="11" t="s">
        <v>26</v>
      </c>
      <c r="C68" s="12" t="s">
        <v>53</v>
      </c>
      <c r="D68" s="13">
        <v>10</v>
      </c>
      <c r="E68" s="13">
        <v>10</v>
      </c>
      <c r="F68" s="13">
        <v>10</v>
      </c>
      <c r="G68" s="9">
        <f t="shared" si="5"/>
        <v>10</v>
      </c>
      <c r="H68" s="10">
        <f t="shared" si="6"/>
        <v>1</v>
      </c>
      <c r="I68" s="10">
        <f t="shared" si="7"/>
        <v>1</v>
      </c>
      <c r="J68" t="s">
        <v>143</v>
      </c>
    </row>
    <row r="69" spans="1:10" ht="15" customHeight="1" x14ac:dyDescent="0.25">
      <c r="A69" s="144"/>
      <c r="B69" s="11" t="s">
        <v>28</v>
      </c>
      <c r="C69" s="12" t="s">
        <v>31</v>
      </c>
      <c r="D69" s="13">
        <v>8.5</v>
      </c>
      <c r="E69" s="13">
        <v>10</v>
      </c>
      <c r="F69" s="13">
        <v>10</v>
      </c>
      <c r="G69" s="9">
        <f t="shared" si="5"/>
        <v>9.5</v>
      </c>
      <c r="H69" s="10">
        <f t="shared" si="6"/>
        <v>15</v>
      </c>
      <c r="I69" s="10">
        <f t="shared" si="7"/>
        <v>30</v>
      </c>
      <c r="J69" t="s">
        <v>180</v>
      </c>
    </row>
    <row r="70" spans="1:10" ht="15" customHeight="1" x14ac:dyDescent="0.25">
      <c r="A70" s="144"/>
      <c r="B70" s="11" t="s">
        <v>30</v>
      </c>
      <c r="C70" s="12" t="s">
        <v>70</v>
      </c>
      <c r="D70" s="13">
        <v>9</v>
      </c>
      <c r="E70" s="13">
        <v>10</v>
      </c>
      <c r="F70" s="13">
        <v>10</v>
      </c>
      <c r="G70" s="9">
        <f t="shared" si="5"/>
        <v>9.67</v>
      </c>
      <c r="H70" s="10">
        <f t="shared" si="6"/>
        <v>7</v>
      </c>
      <c r="I70" s="10">
        <f t="shared" si="7"/>
        <v>13</v>
      </c>
      <c r="J70" t="s">
        <v>105</v>
      </c>
    </row>
    <row r="71" spans="1:10" ht="15" customHeight="1" x14ac:dyDescent="0.25">
      <c r="A71" s="144"/>
      <c r="B71" s="11" t="s">
        <v>32</v>
      </c>
      <c r="C71" s="12" t="s">
        <v>25</v>
      </c>
      <c r="D71" s="13">
        <v>9</v>
      </c>
      <c r="E71" s="13">
        <v>10</v>
      </c>
      <c r="F71" s="13">
        <v>10</v>
      </c>
      <c r="G71" s="9">
        <f t="shared" si="5"/>
        <v>9.67</v>
      </c>
      <c r="H71" s="10">
        <f t="shared" si="6"/>
        <v>7</v>
      </c>
      <c r="I71" s="10">
        <f t="shared" si="7"/>
        <v>13</v>
      </c>
      <c r="J71" t="s">
        <v>106</v>
      </c>
    </row>
    <row r="72" spans="1:10" ht="15" customHeight="1" x14ac:dyDescent="0.25">
      <c r="A72" s="144"/>
      <c r="B72" s="11" t="s">
        <v>34</v>
      </c>
      <c r="C72" s="12" t="s">
        <v>35</v>
      </c>
      <c r="D72" s="13">
        <v>9</v>
      </c>
      <c r="E72" s="13">
        <v>10</v>
      </c>
      <c r="F72" s="13">
        <v>10</v>
      </c>
      <c r="G72" s="9">
        <f t="shared" si="5"/>
        <v>9.67</v>
      </c>
      <c r="H72" s="10">
        <f t="shared" si="6"/>
        <v>7</v>
      </c>
      <c r="I72" s="10">
        <f t="shared" si="7"/>
        <v>13</v>
      </c>
      <c r="J72" t="s">
        <v>181</v>
      </c>
    </row>
    <row r="73" spans="1:10" ht="15" customHeight="1" x14ac:dyDescent="0.25">
      <c r="A73" s="144"/>
      <c r="B73" s="11" t="s">
        <v>36</v>
      </c>
      <c r="C73" s="12" t="s">
        <v>65</v>
      </c>
      <c r="D73" s="13">
        <v>9.5</v>
      </c>
      <c r="E73" s="13">
        <v>9.5</v>
      </c>
      <c r="F73" s="13">
        <v>10</v>
      </c>
      <c r="G73" s="9">
        <f t="shared" si="5"/>
        <v>9.67</v>
      </c>
      <c r="H73" s="10">
        <f t="shared" si="6"/>
        <v>7</v>
      </c>
      <c r="I73" s="10">
        <f t="shared" si="7"/>
        <v>13</v>
      </c>
      <c r="J73" t="s">
        <v>182</v>
      </c>
    </row>
    <row r="74" spans="1:10" ht="15" customHeight="1" x14ac:dyDescent="0.25">
      <c r="A74" s="144"/>
      <c r="B74" s="11" t="s">
        <v>38</v>
      </c>
      <c r="C74" s="12" t="s">
        <v>37</v>
      </c>
      <c r="D74" s="13">
        <v>9.5</v>
      </c>
      <c r="E74" s="13">
        <v>9.5</v>
      </c>
      <c r="F74" s="13">
        <v>10</v>
      </c>
      <c r="G74" s="9">
        <f t="shared" si="5"/>
        <v>9.67</v>
      </c>
      <c r="H74" s="10">
        <f t="shared" si="6"/>
        <v>7</v>
      </c>
      <c r="I74" s="10">
        <f t="shared" si="7"/>
        <v>13</v>
      </c>
      <c r="J74" t="s">
        <v>170</v>
      </c>
    </row>
    <row r="75" spans="1:10" ht="15" customHeight="1" x14ac:dyDescent="0.25">
      <c r="A75" s="144"/>
      <c r="B75" s="11" t="s">
        <v>40</v>
      </c>
      <c r="C75" s="12" t="s">
        <v>60</v>
      </c>
      <c r="D75" s="13">
        <v>9</v>
      </c>
      <c r="E75" s="13">
        <v>9.5</v>
      </c>
      <c r="F75" s="13">
        <v>10</v>
      </c>
      <c r="G75" s="9">
        <f t="shared" si="5"/>
        <v>9.5</v>
      </c>
      <c r="H75" s="10">
        <f t="shared" si="6"/>
        <v>15</v>
      </c>
      <c r="I75" s="10">
        <f t="shared" si="7"/>
        <v>30</v>
      </c>
      <c r="J75" t="s">
        <v>166</v>
      </c>
    </row>
    <row r="76" spans="1:10" ht="15" customHeight="1" x14ac:dyDescent="0.25">
      <c r="A76" s="144"/>
      <c r="B76" s="47" t="s">
        <v>42</v>
      </c>
      <c r="C76" s="48" t="s">
        <v>27</v>
      </c>
      <c r="D76" s="41">
        <v>10</v>
      </c>
      <c r="E76" s="41">
        <v>10</v>
      </c>
      <c r="F76" s="41">
        <v>10</v>
      </c>
      <c r="G76" s="49">
        <f t="shared" si="5"/>
        <v>10</v>
      </c>
      <c r="H76" s="10">
        <f t="shared" si="6"/>
        <v>1</v>
      </c>
      <c r="I76" s="10">
        <f t="shared" si="7"/>
        <v>1</v>
      </c>
    </row>
    <row r="77" spans="1:10" ht="15" customHeight="1" thickBot="1" x14ac:dyDescent="0.3">
      <c r="A77" s="144"/>
      <c r="B77" s="14" t="s">
        <v>108</v>
      </c>
      <c r="C77" s="15" t="s">
        <v>41</v>
      </c>
      <c r="D77" s="16">
        <v>10</v>
      </c>
      <c r="E77" s="16">
        <v>9.5</v>
      </c>
      <c r="F77" s="16">
        <v>10</v>
      </c>
      <c r="G77" s="17">
        <f t="shared" si="5"/>
        <v>9.83</v>
      </c>
      <c r="H77" s="18">
        <f t="shared" si="6"/>
        <v>4</v>
      </c>
      <c r="I77" s="18">
        <f t="shared" si="7"/>
        <v>10</v>
      </c>
      <c r="J77" t="s">
        <v>167</v>
      </c>
    </row>
    <row r="78" spans="1:10" ht="15" customHeight="1" thickTop="1" x14ac:dyDescent="0.25">
      <c r="A78" s="144"/>
      <c r="B78" s="19" t="s">
        <v>44</v>
      </c>
      <c r="C78" s="20" t="s">
        <v>45</v>
      </c>
      <c r="D78" s="21">
        <v>9</v>
      </c>
      <c r="E78" s="21">
        <v>10</v>
      </c>
      <c r="F78" s="21">
        <v>10</v>
      </c>
      <c r="G78" s="9">
        <f t="shared" si="5"/>
        <v>9.67</v>
      </c>
      <c r="H78" s="10">
        <f>RANK(G78,$G$78:$G$94)</f>
        <v>2</v>
      </c>
      <c r="I78" s="10">
        <f t="shared" si="7"/>
        <v>13</v>
      </c>
      <c r="J78" t="s">
        <v>106</v>
      </c>
    </row>
    <row r="79" spans="1:10" ht="15" customHeight="1" x14ac:dyDescent="0.25">
      <c r="A79" s="144"/>
      <c r="B79" s="22" t="s">
        <v>46</v>
      </c>
      <c r="C79" s="23" t="s">
        <v>114</v>
      </c>
      <c r="D79" s="13">
        <v>8</v>
      </c>
      <c r="E79" s="13">
        <v>9.5</v>
      </c>
      <c r="F79" s="13">
        <v>10</v>
      </c>
      <c r="G79" s="9">
        <f t="shared" si="5"/>
        <v>9.17</v>
      </c>
      <c r="H79" s="10">
        <f t="shared" ref="H79:H94" si="8">RANK(G79,$G$78:$G$94)</f>
        <v>13</v>
      </c>
      <c r="I79" s="10">
        <f t="shared" si="7"/>
        <v>43</v>
      </c>
      <c r="J79" t="s">
        <v>173</v>
      </c>
    </row>
    <row r="80" spans="1:10" ht="15" customHeight="1" x14ac:dyDescent="0.25">
      <c r="A80" s="144"/>
      <c r="B80" s="22" t="s">
        <v>48</v>
      </c>
      <c r="C80" s="23" t="s">
        <v>51</v>
      </c>
      <c r="D80" s="13">
        <v>9.5</v>
      </c>
      <c r="E80" s="13">
        <v>10</v>
      </c>
      <c r="F80" s="13">
        <v>9</v>
      </c>
      <c r="G80" s="9">
        <f t="shared" si="5"/>
        <v>9.5</v>
      </c>
      <c r="H80" s="10">
        <f t="shared" si="8"/>
        <v>7</v>
      </c>
      <c r="I80" s="10">
        <f t="shared" si="7"/>
        <v>30</v>
      </c>
      <c r="J80" t="s">
        <v>172</v>
      </c>
    </row>
    <row r="81" spans="1:10" ht="15" customHeight="1" x14ac:dyDescent="0.25">
      <c r="A81" s="144"/>
      <c r="B81" s="22" t="s">
        <v>50</v>
      </c>
      <c r="C81" s="23" t="s">
        <v>76</v>
      </c>
      <c r="D81" s="13">
        <v>9</v>
      </c>
      <c r="E81" s="13">
        <v>10</v>
      </c>
      <c r="F81" s="13">
        <v>10</v>
      </c>
      <c r="G81" s="9">
        <f t="shared" si="5"/>
        <v>9.67</v>
      </c>
      <c r="H81" s="10">
        <f t="shared" si="8"/>
        <v>2</v>
      </c>
      <c r="I81" s="10">
        <f t="shared" si="7"/>
        <v>13</v>
      </c>
      <c r="J81" t="s">
        <v>174</v>
      </c>
    </row>
    <row r="82" spans="1:10" ht="15" customHeight="1" x14ac:dyDescent="0.25">
      <c r="A82" s="144"/>
      <c r="B82" s="22" t="s">
        <v>52</v>
      </c>
      <c r="C82" s="20" t="s">
        <v>115</v>
      </c>
      <c r="D82" s="13">
        <v>9</v>
      </c>
      <c r="E82" s="13">
        <v>9.5</v>
      </c>
      <c r="F82" s="13">
        <v>10</v>
      </c>
      <c r="G82" s="24">
        <f t="shared" si="5"/>
        <v>9.5</v>
      </c>
      <c r="H82" s="10">
        <f t="shared" si="8"/>
        <v>7</v>
      </c>
      <c r="I82" s="10">
        <f t="shared" si="7"/>
        <v>30</v>
      </c>
      <c r="J82" t="s">
        <v>175</v>
      </c>
    </row>
    <row r="83" spans="1:10" ht="15" customHeight="1" x14ac:dyDescent="0.25">
      <c r="A83" s="144"/>
      <c r="B83" s="19" t="s">
        <v>54</v>
      </c>
      <c r="C83" s="23" t="s">
        <v>47</v>
      </c>
      <c r="D83" s="21">
        <v>9</v>
      </c>
      <c r="E83" s="21">
        <v>10</v>
      </c>
      <c r="F83" s="21">
        <v>10</v>
      </c>
      <c r="G83" s="9">
        <f t="shared" si="5"/>
        <v>9.67</v>
      </c>
      <c r="H83" s="10">
        <f t="shared" si="8"/>
        <v>2</v>
      </c>
      <c r="I83" s="10">
        <f t="shared" si="7"/>
        <v>13</v>
      </c>
      <c r="J83" t="s">
        <v>106</v>
      </c>
    </row>
    <row r="84" spans="1:10" ht="15" customHeight="1" x14ac:dyDescent="0.25">
      <c r="A84" s="144"/>
      <c r="B84" s="22" t="s">
        <v>55</v>
      </c>
      <c r="C84" s="23" t="s">
        <v>58</v>
      </c>
      <c r="D84" s="13">
        <v>9.5</v>
      </c>
      <c r="E84" s="13">
        <v>9.5</v>
      </c>
      <c r="F84" s="13">
        <v>9</v>
      </c>
      <c r="G84" s="9">
        <f t="shared" si="5"/>
        <v>9.33</v>
      </c>
      <c r="H84" s="10">
        <f t="shared" si="8"/>
        <v>11</v>
      </c>
      <c r="I84" s="10">
        <f t="shared" si="7"/>
        <v>38</v>
      </c>
      <c r="J84" t="s">
        <v>160</v>
      </c>
    </row>
    <row r="85" spans="1:10" ht="15" customHeight="1" x14ac:dyDescent="0.25">
      <c r="A85" s="144"/>
      <c r="B85" s="22" t="s">
        <v>57</v>
      </c>
      <c r="C85" s="23" t="s">
        <v>101</v>
      </c>
      <c r="D85" s="13">
        <v>9.5</v>
      </c>
      <c r="E85" s="13">
        <v>8</v>
      </c>
      <c r="F85" s="13">
        <v>10</v>
      </c>
      <c r="G85" s="9">
        <f t="shared" si="5"/>
        <v>9.17</v>
      </c>
      <c r="H85" s="10">
        <f t="shared" si="8"/>
        <v>13</v>
      </c>
      <c r="I85" s="10">
        <f t="shared" si="7"/>
        <v>43</v>
      </c>
      <c r="J85" t="s">
        <v>161</v>
      </c>
    </row>
    <row r="86" spans="1:10" ht="15" customHeight="1" x14ac:dyDescent="0.25">
      <c r="A86" s="144"/>
      <c r="B86" s="22" t="s">
        <v>59</v>
      </c>
      <c r="C86" s="23" t="s">
        <v>33</v>
      </c>
      <c r="D86" s="13">
        <v>10</v>
      </c>
      <c r="E86" s="13">
        <v>8</v>
      </c>
      <c r="F86" s="13">
        <v>10</v>
      </c>
      <c r="G86" s="9">
        <f t="shared" si="5"/>
        <v>9.33</v>
      </c>
      <c r="H86" s="10">
        <f t="shared" si="8"/>
        <v>11</v>
      </c>
      <c r="I86" s="10">
        <f t="shared" si="7"/>
        <v>38</v>
      </c>
      <c r="J86" t="s">
        <v>162</v>
      </c>
    </row>
    <row r="87" spans="1:10" ht="15" customHeight="1" thickBot="1" x14ac:dyDescent="0.3">
      <c r="A87" s="145"/>
      <c r="B87" s="25" t="s">
        <v>61</v>
      </c>
      <c r="C87" s="26" t="s">
        <v>43</v>
      </c>
      <c r="D87" s="27">
        <v>9</v>
      </c>
      <c r="E87" s="27">
        <v>9.5</v>
      </c>
      <c r="F87" s="27">
        <v>9</v>
      </c>
      <c r="G87" s="28">
        <f t="shared" si="5"/>
        <v>9.17</v>
      </c>
      <c r="H87" s="29">
        <f t="shared" si="8"/>
        <v>13</v>
      </c>
      <c r="I87" s="29">
        <f t="shared" si="7"/>
        <v>43</v>
      </c>
      <c r="J87" t="s">
        <v>163</v>
      </c>
    </row>
    <row r="88" spans="1:10" ht="15" customHeight="1" x14ac:dyDescent="0.25">
      <c r="A88" s="146" t="s">
        <v>63</v>
      </c>
      <c r="B88" s="19" t="s">
        <v>64</v>
      </c>
      <c r="C88" s="23" t="s">
        <v>74</v>
      </c>
      <c r="D88" s="21">
        <v>7</v>
      </c>
      <c r="E88" s="21">
        <v>10</v>
      </c>
      <c r="F88" s="21">
        <v>10</v>
      </c>
      <c r="G88" s="30">
        <f t="shared" si="5"/>
        <v>9</v>
      </c>
      <c r="H88" s="10">
        <f t="shared" si="8"/>
        <v>17</v>
      </c>
      <c r="I88" s="10">
        <f t="shared" si="7"/>
        <v>47</v>
      </c>
      <c r="J88" t="s">
        <v>171</v>
      </c>
    </row>
    <row r="89" spans="1:10" ht="15" customHeight="1" x14ac:dyDescent="0.25">
      <c r="A89" s="147"/>
      <c r="B89" s="22" t="s">
        <v>66</v>
      </c>
      <c r="C89" s="23" t="s">
        <v>116</v>
      </c>
      <c r="D89" s="13">
        <v>9</v>
      </c>
      <c r="E89" s="13">
        <v>10</v>
      </c>
      <c r="F89" s="13">
        <v>10</v>
      </c>
      <c r="G89" s="24">
        <f t="shared" si="5"/>
        <v>9.67</v>
      </c>
      <c r="H89" s="10">
        <f t="shared" si="8"/>
        <v>2</v>
      </c>
      <c r="I89" s="10">
        <f t="shared" si="7"/>
        <v>13</v>
      </c>
      <c r="J89" t="s">
        <v>103</v>
      </c>
    </row>
    <row r="90" spans="1:10" ht="15" customHeight="1" x14ac:dyDescent="0.25">
      <c r="A90" s="147"/>
      <c r="B90" s="22" t="s">
        <v>67</v>
      </c>
      <c r="C90" s="23" t="s">
        <v>117</v>
      </c>
      <c r="D90" s="13">
        <v>8.5</v>
      </c>
      <c r="E90" s="13">
        <v>10</v>
      </c>
      <c r="F90" s="13">
        <v>10</v>
      </c>
      <c r="G90" s="24">
        <f t="shared" si="5"/>
        <v>9.5</v>
      </c>
      <c r="H90" s="10">
        <f t="shared" si="8"/>
        <v>7</v>
      </c>
      <c r="I90" s="10">
        <f t="shared" si="7"/>
        <v>30</v>
      </c>
      <c r="J90" t="s">
        <v>151</v>
      </c>
    </row>
    <row r="91" spans="1:10" ht="15" customHeight="1" x14ac:dyDescent="0.25">
      <c r="A91" s="147"/>
      <c r="B91" s="22" t="s">
        <v>69</v>
      </c>
      <c r="C91" s="31" t="s">
        <v>72</v>
      </c>
      <c r="D91" s="13">
        <v>9.5</v>
      </c>
      <c r="E91" s="13">
        <v>10</v>
      </c>
      <c r="F91" s="13">
        <v>9</v>
      </c>
      <c r="G91" s="24">
        <f t="shared" si="5"/>
        <v>9.5</v>
      </c>
      <c r="H91" s="10">
        <f t="shared" si="8"/>
        <v>7</v>
      </c>
      <c r="I91" s="10">
        <f t="shared" si="7"/>
        <v>30</v>
      </c>
      <c r="J91" t="s">
        <v>172</v>
      </c>
    </row>
    <row r="92" spans="1:10" ht="15" customHeight="1" x14ac:dyDescent="0.25">
      <c r="A92" s="147"/>
      <c r="B92" s="22" t="s">
        <v>71</v>
      </c>
      <c r="C92" s="31" t="s">
        <v>93</v>
      </c>
      <c r="D92" s="13">
        <v>10</v>
      </c>
      <c r="E92" s="13">
        <v>10</v>
      </c>
      <c r="F92" s="13">
        <v>10</v>
      </c>
      <c r="G92" s="24">
        <f t="shared" si="5"/>
        <v>10</v>
      </c>
      <c r="H92" s="10">
        <f t="shared" si="8"/>
        <v>1</v>
      </c>
      <c r="I92" s="10">
        <f t="shared" si="7"/>
        <v>1</v>
      </c>
    </row>
    <row r="93" spans="1:10" ht="15" customHeight="1" x14ac:dyDescent="0.25">
      <c r="A93" s="147"/>
      <c r="B93" s="22" t="s">
        <v>73</v>
      </c>
      <c r="C93" s="23" t="s">
        <v>62</v>
      </c>
      <c r="D93" s="13">
        <v>10</v>
      </c>
      <c r="E93" s="13">
        <v>10</v>
      </c>
      <c r="F93" s="13">
        <v>9</v>
      </c>
      <c r="G93" s="9">
        <f t="shared" si="5"/>
        <v>9.67</v>
      </c>
      <c r="H93" s="10">
        <f t="shared" si="8"/>
        <v>2</v>
      </c>
      <c r="I93" s="10">
        <f t="shared" si="7"/>
        <v>13</v>
      </c>
      <c r="J93" t="s">
        <v>164</v>
      </c>
    </row>
    <row r="94" spans="1:10" ht="15" customHeight="1" thickBot="1" x14ac:dyDescent="0.3">
      <c r="A94" s="147"/>
      <c r="B94" s="32" t="s">
        <v>75</v>
      </c>
      <c r="C94" s="33" t="s">
        <v>77</v>
      </c>
      <c r="D94" s="16">
        <v>10</v>
      </c>
      <c r="E94" s="16">
        <v>8.5</v>
      </c>
      <c r="F94" s="16">
        <v>9</v>
      </c>
      <c r="G94" s="17">
        <f t="shared" si="5"/>
        <v>9.17</v>
      </c>
      <c r="H94" s="18">
        <f t="shared" si="8"/>
        <v>13</v>
      </c>
      <c r="I94" s="18">
        <f t="shared" si="7"/>
        <v>43</v>
      </c>
      <c r="J94" t="s">
        <v>165</v>
      </c>
    </row>
    <row r="95" spans="1:10" ht="15" customHeight="1" thickTop="1" x14ac:dyDescent="0.25">
      <c r="A95" s="147"/>
      <c r="B95" s="34" t="s">
        <v>78</v>
      </c>
      <c r="C95" s="35" t="s">
        <v>15</v>
      </c>
      <c r="D95" s="21">
        <v>8.5</v>
      </c>
      <c r="E95" s="21">
        <v>10</v>
      </c>
      <c r="F95" s="21">
        <v>10</v>
      </c>
      <c r="G95" s="9">
        <f t="shared" si="5"/>
        <v>9.5</v>
      </c>
      <c r="H95" s="10">
        <f>RANK(G95,$G$95:$G$112)</f>
        <v>10</v>
      </c>
      <c r="I95" s="10">
        <f t="shared" si="7"/>
        <v>30</v>
      </c>
      <c r="J95" t="s">
        <v>155</v>
      </c>
    </row>
    <row r="96" spans="1:10" ht="15" customHeight="1" x14ac:dyDescent="0.25">
      <c r="A96" s="147"/>
      <c r="B96" s="36" t="s">
        <v>79</v>
      </c>
      <c r="C96" s="38" t="s">
        <v>83</v>
      </c>
      <c r="D96" s="13">
        <v>9.5</v>
      </c>
      <c r="E96" s="13">
        <v>9.5</v>
      </c>
      <c r="F96" s="13">
        <v>10</v>
      </c>
      <c r="G96" s="24">
        <f t="shared" si="5"/>
        <v>9.67</v>
      </c>
      <c r="H96" s="10">
        <f t="shared" ref="H96:H112" si="9">RANK(G96,$G$95:$G$112)</f>
        <v>6</v>
      </c>
      <c r="I96" s="10">
        <f t="shared" si="7"/>
        <v>13</v>
      </c>
      <c r="J96" t="s">
        <v>156</v>
      </c>
    </row>
    <row r="97" spans="1:10" ht="15" customHeight="1" x14ac:dyDescent="0.25">
      <c r="A97" s="147"/>
      <c r="B97" s="36" t="s">
        <v>80</v>
      </c>
      <c r="C97" s="37" t="s">
        <v>118</v>
      </c>
      <c r="D97" s="13">
        <v>9.5</v>
      </c>
      <c r="E97" s="13">
        <v>9.5</v>
      </c>
      <c r="F97" s="13">
        <v>10</v>
      </c>
      <c r="G97" s="24">
        <f t="shared" si="5"/>
        <v>9.67</v>
      </c>
      <c r="H97" s="10">
        <f t="shared" si="9"/>
        <v>6</v>
      </c>
      <c r="I97" s="10">
        <f t="shared" si="7"/>
        <v>13</v>
      </c>
      <c r="J97" t="s">
        <v>157</v>
      </c>
    </row>
    <row r="98" spans="1:10" ht="15" customHeight="1" x14ac:dyDescent="0.25">
      <c r="A98" s="147"/>
      <c r="B98" s="36" t="s">
        <v>82</v>
      </c>
      <c r="C98" s="38" t="s">
        <v>119</v>
      </c>
      <c r="D98" s="13">
        <v>7</v>
      </c>
      <c r="E98" s="13">
        <v>9.5</v>
      </c>
      <c r="F98" s="13">
        <v>9</v>
      </c>
      <c r="G98" s="24">
        <f t="shared" si="5"/>
        <v>8.5</v>
      </c>
      <c r="H98" s="10">
        <f t="shared" si="9"/>
        <v>18</v>
      </c>
      <c r="I98" s="10">
        <f t="shared" si="7"/>
        <v>51</v>
      </c>
      <c r="J98" t="s">
        <v>158</v>
      </c>
    </row>
    <row r="99" spans="1:10" ht="15" customHeight="1" x14ac:dyDescent="0.25">
      <c r="A99" s="147"/>
      <c r="B99" s="36" t="s">
        <v>84</v>
      </c>
      <c r="C99" s="37" t="s">
        <v>95</v>
      </c>
      <c r="D99" s="13">
        <v>8</v>
      </c>
      <c r="E99" s="13">
        <v>10</v>
      </c>
      <c r="F99" s="13">
        <v>10</v>
      </c>
      <c r="G99" s="24">
        <f t="shared" si="5"/>
        <v>9.33</v>
      </c>
      <c r="H99" s="10">
        <f t="shared" si="9"/>
        <v>12</v>
      </c>
      <c r="I99" s="10">
        <f t="shared" si="7"/>
        <v>38</v>
      </c>
      <c r="J99" t="s">
        <v>159</v>
      </c>
    </row>
    <row r="100" spans="1:10" ht="15" customHeight="1" x14ac:dyDescent="0.25">
      <c r="A100" s="147"/>
      <c r="B100" s="36" t="s">
        <v>86</v>
      </c>
      <c r="C100" s="37" t="s">
        <v>91</v>
      </c>
      <c r="D100" s="13">
        <v>8</v>
      </c>
      <c r="E100" s="13">
        <v>10</v>
      </c>
      <c r="F100" s="13">
        <v>9</v>
      </c>
      <c r="G100" s="24">
        <f t="shared" si="5"/>
        <v>9</v>
      </c>
      <c r="H100" s="10">
        <f t="shared" si="9"/>
        <v>15</v>
      </c>
      <c r="I100" s="10">
        <f t="shared" si="7"/>
        <v>47</v>
      </c>
      <c r="J100" t="s">
        <v>176</v>
      </c>
    </row>
    <row r="101" spans="1:10" ht="15" customHeight="1" x14ac:dyDescent="0.25">
      <c r="A101" s="147"/>
      <c r="B101" s="36" t="s">
        <v>88</v>
      </c>
      <c r="C101" s="37" t="s">
        <v>81</v>
      </c>
      <c r="D101" s="13">
        <v>10</v>
      </c>
      <c r="E101" s="13">
        <v>10</v>
      </c>
      <c r="F101" s="13">
        <v>10</v>
      </c>
      <c r="G101" s="24">
        <f t="shared" si="5"/>
        <v>10</v>
      </c>
      <c r="H101" s="10">
        <f t="shared" si="9"/>
        <v>1</v>
      </c>
      <c r="I101" s="10">
        <f t="shared" si="7"/>
        <v>1</v>
      </c>
    </row>
    <row r="102" spans="1:10" ht="15" customHeight="1" x14ac:dyDescent="0.25">
      <c r="A102" s="147"/>
      <c r="B102" s="36" t="s">
        <v>90</v>
      </c>
      <c r="C102" s="37" t="s">
        <v>29</v>
      </c>
      <c r="D102" s="13">
        <v>10</v>
      </c>
      <c r="E102" s="13">
        <v>10</v>
      </c>
      <c r="F102" s="13">
        <v>10</v>
      </c>
      <c r="G102" s="24">
        <f t="shared" si="5"/>
        <v>10</v>
      </c>
      <c r="H102" s="10">
        <f t="shared" si="9"/>
        <v>1</v>
      </c>
      <c r="I102" s="10">
        <f t="shared" si="7"/>
        <v>1</v>
      </c>
    </row>
    <row r="103" spans="1:10" ht="15" customHeight="1" x14ac:dyDescent="0.25">
      <c r="A103" s="147"/>
      <c r="B103" s="36" t="s">
        <v>92</v>
      </c>
      <c r="C103" s="51" t="s">
        <v>49</v>
      </c>
      <c r="D103" s="13">
        <v>9</v>
      </c>
      <c r="E103" s="13">
        <v>8</v>
      </c>
      <c r="F103" s="13">
        <v>10</v>
      </c>
      <c r="G103" s="24">
        <f t="shared" si="5"/>
        <v>9</v>
      </c>
      <c r="H103" s="10">
        <f t="shared" si="9"/>
        <v>15</v>
      </c>
      <c r="I103" s="10">
        <f t="shared" si="7"/>
        <v>47</v>
      </c>
      <c r="J103" t="s">
        <v>177</v>
      </c>
    </row>
    <row r="104" spans="1:10" ht="15" customHeight="1" x14ac:dyDescent="0.25">
      <c r="A104" s="147"/>
      <c r="B104" s="36" t="s">
        <v>94</v>
      </c>
      <c r="C104" s="37" t="s">
        <v>125</v>
      </c>
      <c r="D104" s="13">
        <v>10</v>
      </c>
      <c r="E104" s="13">
        <v>10</v>
      </c>
      <c r="F104" s="13">
        <v>10</v>
      </c>
      <c r="G104" s="24">
        <f t="shared" si="5"/>
        <v>10</v>
      </c>
      <c r="H104" s="10">
        <f t="shared" si="9"/>
        <v>1</v>
      </c>
      <c r="I104" s="10">
        <f t="shared" si="7"/>
        <v>1</v>
      </c>
    </row>
    <row r="105" spans="1:10" ht="15" customHeight="1" x14ac:dyDescent="0.25">
      <c r="A105" s="147"/>
      <c r="B105" s="36" t="s">
        <v>96</v>
      </c>
      <c r="C105" s="38" t="s">
        <v>85</v>
      </c>
      <c r="D105" s="13">
        <v>10</v>
      </c>
      <c r="E105" s="13">
        <v>10</v>
      </c>
      <c r="F105" s="13">
        <v>10</v>
      </c>
      <c r="G105" s="24">
        <f t="shared" si="5"/>
        <v>10</v>
      </c>
      <c r="H105" s="10">
        <f t="shared" si="9"/>
        <v>1</v>
      </c>
      <c r="I105" s="10">
        <f t="shared" si="7"/>
        <v>1</v>
      </c>
    </row>
    <row r="106" spans="1:10" ht="15" customHeight="1" x14ac:dyDescent="0.25">
      <c r="A106" s="147"/>
      <c r="B106" s="36" t="s">
        <v>97</v>
      </c>
      <c r="C106" s="39" t="s">
        <v>121</v>
      </c>
      <c r="D106" s="13">
        <v>8.5</v>
      </c>
      <c r="E106" s="13">
        <v>8.5</v>
      </c>
      <c r="F106" s="13">
        <v>10</v>
      </c>
      <c r="G106" s="24">
        <f t="shared" si="5"/>
        <v>9</v>
      </c>
      <c r="H106" s="10">
        <f t="shared" si="9"/>
        <v>15</v>
      </c>
      <c r="I106" s="10">
        <f t="shared" si="7"/>
        <v>47</v>
      </c>
      <c r="J106" t="s">
        <v>178</v>
      </c>
    </row>
    <row r="107" spans="1:10" ht="15" customHeight="1" x14ac:dyDescent="0.25">
      <c r="A107" s="147"/>
      <c r="B107" s="36" t="s">
        <v>99</v>
      </c>
      <c r="C107" s="37" t="s">
        <v>89</v>
      </c>
      <c r="D107" s="13">
        <v>9.5</v>
      </c>
      <c r="E107" s="13">
        <v>9.5</v>
      </c>
      <c r="F107" s="13">
        <v>10</v>
      </c>
      <c r="G107" s="24">
        <f t="shared" si="5"/>
        <v>9.67</v>
      </c>
      <c r="H107" s="10">
        <f t="shared" si="9"/>
        <v>6</v>
      </c>
      <c r="I107" s="10">
        <f t="shared" si="7"/>
        <v>13</v>
      </c>
      <c r="J107" t="s">
        <v>168</v>
      </c>
    </row>
    <row r="108" spans="1:10" ht="15" customHeight="1" x14ac:dyDescent="0.25">
      <c r="A108" s="147"/>
      <c r="B108" s="36" t="s">
        <v>100</v>
      </c>
      <c r="C108" s="37" t="s">
        <v>56</v>
      </c>
      <c r="D108" s="13">
        <v>8.5</v>
      </c>
      <c r="E108" s="13">
        <v>9.5</v>
      </c>
      <c r="F108" s="13">
        <v>10</v>
      </c>
      <c r="G108" s="24">
        <f t="shared" si="5"/>
        <v>9.33</v>
      </c>
      <c r="H108" s="10">
        <f t="shared" si="9"/>
        <v>12</v>
      </c>
      <c r="I108" s="10">
        <f t="shared" si="7"/>
        <v>38</v>
      </c>
      <c r="J108" t="s">
        <v>179</v>
      </c>
    </row>
    <row r="109" spans="1:10" ht="15" customHeight="1" x14ac:dyDescent="0.25">
      <c r="A109" s="147"/>
      <c r="B109" s="36" t="s">
        <v>109</v>
      </c>
      <c r="C109" s="40" t="s">
        <v>87</v>
      </c>
      <c r="D109" s="41">
        <v>9</v>
      </c>
      <c r="E109" s="41">
        <v>10</v>
      </c>
      <c r="F109" s="41">
        <v>9.5</v>
      </c>
      <c r="G109" s="24">
        <f t="shared" si="5"/>
        <v>9.5</v>
      </c>
      <c r="H109" s="10">
        <f t="shared" si="9"/>
        <v>10</v>
      </c>
      <c r="I109" s="10">
        <f t="shared" si="7"/>
        <v>30</v>
      </c>
      <c r="J109" t="s">
        <v>169</v>
      </c>
    </row>
    <row r="110" spans="1:10" ht="15" customHeight="1" x14ac:dyDescent="0.25">
      <c r="A110" s="147"/>
      <c r="B110" s="36" t="s">
        <v>110</v>
      </c>
      <c r="C110" s="40" t="s">
        <v>122</v>
      </c>
      <c r="D110" s="41">
        <v>9</v>
      </c>
      <c r="E110" s="41">
        <v>10</v>
      </c>
      <c r="F110" s="41">
        <v>10</v>
      </c>
      <c r="G110" s="24">
        <f t="shared" si="5"/>
        <v>9.67</v>
      </c>
      <c r="H110" s="10">
        <f t="shared" si="9"/>
        <v>6</v>
      </c>
      <c r="I110" s="10">
        <f t="shared" si="7"/>
        <v>13</v>
      </c>
      <c r="J110" t="s">
        <v>105</v>
      </c>
    </row>
    <row r="111" spans="1:10" ht="15" customHeight="1" x14ac:dyDescent="0.25">
      <c r="A111" s="147"/>
      <c r="B111" s="36" t="s">
        <v>111</v>
      </c>
      <c r="C111" s="40" t="s">
        <v>98</v>
      </c>
      <c r="D111" s="41">
        <v>8.5</v>
      </c>
      <c r="E111" s="41">
        <v>9.5</v>
      </c>
      <c r="F111" s="41">
        <v>10</v>
      </c>
      <c r="G111" s="24">
        <f t="shared" si="5"/>
        <v>9.33</v>
      </c>
      <c r="H111" s="10">
        <f t="shared" si="9"/>
        <v>12</v>
      </c>
      <c r="I111" s="10">
        <f t="shared" si="7"/>
        <v>38</v>
      </c>
      <c r="J111" t="s">
        <v>150</v>
      </c>
    </row>
    <row r="112" spans="1:10" ht="15" customHeight="1" thickBot="1" x14ac:dyDescent="0.3">
      <c r="A112" s="148"/>
      <c r="B112" s="50" t="s">
        <v>112</v>
      </c>
      <c r="C112" s="42" t="s">
        <v>68</v>
      </c>
      <c r="D112" s="27">
        <v>10</v>
      </c>
      <c r="E112" s="27">
        <v>10</v>
      </c>
      <c r="F112" s="27">
        <v>10</v>
      </c>
      <c r="G112" s="28">
        <f t="shared" si="5"/>
        <v>10</v>
      </c>
      <c r="H112" s="29">
        <f t="shared" si="9"/>
        <v>1</v>
      </c>
      <c r="I112" s="29">
        <f t="shared" si="7"/>
        <v>1</v>
      </c>
    </row>
    <row r="113" spans="1:10" ht="12.75" customHeight="1" x14ac:dyDescent="0.25">
      <c r="A113" s="60" t="s">
        <v>0</v>
      </c>
      <c r="B113" s="43"/>
      <c r="C113" s="44"/>
      <c r="D113" s="45"/>
      <c r="E113" s="45"/>
      <c r="F113" s="45"/>
      <c r="G113" s="46"/>
    </row>
    <row r="114" spans="1:10" ht="17.25" customHeight="1" x14ac:dyDescent="0.25">
      <c r="A114" s="1"/>
      <c r="B114" s="1"/>
      <c r="C114" s="132" t="s">
        <v>1</v>
      </c>
      <c r="D114" s="132"/>
      <c r="E114" s="132"/>
      <c r="F114" s="132"/>
      <c r="G114" s="132"/>
      <c r="H114" s="132"/>
    </row>
    <row r="115" spans="1:10" ht="12.75" customHeight="1" x14ac:dyDescent="0.25">
      <c r="A115" s="2"/>
      <c r="B115" s="2"/>
      <c r="C115" s="133" t="s">
        <v>137</v>
      </c>
      <c r="D115" s="133"/>
      <c r="E115" s="133"/>
      <c r="F115" s="133"/>
      <c r="G115" s="133"/>
      <c r="H115" s="133"/>
      <c r="I115" s="3"/>
    </row>
    <row r="116" spans="1:10" ht="15" customHeight="1" x14ac:dyDescent="0.25">
      <c r="A116" s="149" t="s">
        <v>2</v>
      </c>
      <c r="B116" s="134" t="s">
        <v>3</v>
      </c>
      <c r="C116" s="134" t="s">
        <v>4</v>
      </c>
      <c r="D116" s="136" t="s">
        <v>5</v>
      </c>
      <c r="E116" s="137"/>
      <c r="F116" s="138"/>
      <c r="G116" s="139" t="s">
        <v>6</v>
      </c>
      <c r="H116" s="141" t="s">
        <v>7</v>
      </c>
      <c r="I116" s="142"/>
    </row>
    <row r="117" spans="1:10" ht="15" customHeight="1" x14ac:dyDescent="0.25">
      <c r="A117" s="150"/>
      <c r="B117" s="135"/>
      <c r="C117" s="135"/>
      <c r="D117" s="4" t="s">
        <v>8</v>
      </c>
      <c r="E117" s="4" t="s">
        <v>9</v>
      </c>
      <c r="F117" s="4" t="s">
        <v>10</v>
      </c>
      <c r="G117" s="140"/>
      <c r="H117" s="5" t="s">
        <v>11</v>
      </c>
      <c r="I117" s="6" t="s">
        <v>12</v>
      </c>
    </row>
    <row r="118" spans="1:10" ht="15" customHeight="1" x14ac:dyDescent="0.25">
      <c r="A118" s="143" t="s">
        <v>13</v>
      </c>
      <c r="B118" s="7" t="s">
        <v>14</v>
      </c>
      <c r="C118" s="12" t="s">
        <v>17</v>
      </c>
      <c r="D118" s="8">
        <v>10</v>
      </c>
      <c r="E118" s="8">
        <v>10</v>
      </c>
      <c r="F118" s="8">
        <v>10</v>
      </c>
      <c r="G118" s="9">
        <f t="shared" ref="G118:G168" si="10" xml:space="preserve"> ROUND(AVERAGE(D118:F118),2)</f>
        <v>10</v>
      </c>
      <c r="H118" s="10">
        <f>RANK(G118,$G$118:$G$133)</f>
        <v>1</v>
      </c>
      <c r="I118" s="10">
        <f>RANK(G118,$G$118:$G$168)</f>
        <v>1</v>
      </c>
    </row>
    <row r="119" spans="1:10" ht="15" customHeight="1" x14ac:dyDescent="0.25">
      <c r="A119" s="144"/>
      <c r="B119" s="11" t="s">
        <v>16</v>
      </c>
      <c r="C119" s="12" t="s">
        <v>19</v>
      </c>
      <c r="D119" s="13">
        <v>10</v>
      </c>
      <c r="E119" s="13">
        <v>10</v>
      </c>
      <c r="F119" s="13">
        <v>10</v>
      </c>
      <c r="G119" s="9">
        <f t="shared" si="10"/>
        <v>10</v>
      </c>
      <c r="H119" s="10">
        <f t="shared" ref="H119:H133" si="11">RANK(G119,$G$118:$G$133)</f>
        <v>1</v>
      </c>
      <c r="I119" s="10">
        <f t="shared" ref="I119:I168" si="12">RANK(G119,$G$118:$G$168)</f>
        <v>1</v>
      </c>
    </row>
    <row r="120" spans="1:10" ht="15" customHeight="1" x14ac:dyDescent="0.25">
      <c r="A120" s="144"/>
      <c r="B120" s="11" t="s">
        <v>18</v>
      </c>
      <c r="C120" s="12" t="s">
        <v>113</v>
      </c>
      <c r="D120" s="13">
        <v>9</v>
      </c>
      <c r="E120" s="13">
        <v>10</v>
      </c>
      <c r="F120" s="13">
        <v>10</v>
      </c>
      <c r="G120" s="9">
        <f t="shared" si="10"/>
        <v>9.67</v>
      </c>
      <c r="H120" s="10">
        <f t="shared" si="11"/>
        <v>5</v>
      </c>
      <c r="I120" s="10">
        <f t="shared" si="12"/>
        <v>14</v>
      </c>
      <c r="J120" t="s">
        <v>106</v>
      </c>
    </row>
    <row r="121" spans="1:10" ht="15" customHeight="1" x14ac:dyDescent="0.25">
      <c r="A121" s="144"/>
      <c r="B121" s="11" t="s">
        <v>20</v>
      </c>
      <c r="C121" s="12" t="s">
        <v>21</v>
      </c>
      <c r="D121" s="13">
        <v>9.5</v>
      </c>
      <c r="E121" s="13">
        <v>10</v>
      </c>
      <c r="F121" s="13">
        <v>10</v>
      </c>
      <c r="G121" s="9">
        <f t="shared" si="10"/>
        <v>9.83</v>
      </c>
      <c r="H121" s="10">
        <f t="shared" si="11"/>
        <v>3</v>
      </c>
      <c r="I121" s="10">
        <f t="shared" si="12"/>
        <v>7</v>
      </c>
      <c r="J121" t="s">
        <v>153</v>
      </c>
    </row>
    <row r="122" spans="1:10" ht="15" customHeight="1" x14ac:dyDescent="0.25">
      <c r="A122" s="144"/>
      <c r="B122" s="11" t="s">
        <v>22</v>
      </c>
      <c r="C122" s="12" t="s">
        <v>23</v>
      </c>
      <c r="D122" s="13">
        <v>9</v>
      </c>
      <c r="E122" s="13">
        <v>9</v>
      </c>
      <c r="F122" s="13">
        <v>10</v>
      </c>
      <c r="G122" s="9">
        <f t="shared" si="10"/>
        <v>9.33</v>
      </c>
      <c r="H122" s="10">
        <f t="shared" si="11"/>
        <v>12</v>
      </c>
      <c r="I122" s="10">
        <f t="shared" si="12"/>
        <v>31</v>
      </c>
      <c r="J122" t="s">
        <v>183</v>
      </c>
    </row>
    <row r="123" spans="1:10" ht="15" customHeight="1" x14ac:dyDescent="0.25">
      <c r="A123" s="144"/>
      <c r="B123" s="11" t="s">
        <v>24</v>
      </c>
      <c r="C123" s="12" t="s">
        <v>39</v>
      </c>
      <c r="D123" s="13">
        <v>9.5</v>
      </c>
      <c r="E123" s="13">
        <v>9.5</v>
      </c>
      <c r="F123" s="13">
        <v>10</v>
      </c>
      <c r="G123" s="9">
        <f t="shared" si="10"/>
        <v>9.67</v>
      </c>
      <c r="H123" s="10">
        <f t="shared" si="11"/>
        <v>5</v>
      </c>
      <c r="I123" s="10">
        <f t="shared" si="12"/>
        <v>14</v>
      </c>
      <c r="J123" t="s">
        <v>184</v>
      </c>
    </row>
    <row r="124" spans="1:10" ht="15" customHeight="1" x14ac:dyDescent="0.25">
      <c r="A124" s="144"/>
      <c r="B124" s="11" t="s">
        <v>26</v>
      </c>
      <c r="C124" s="12" t="s">
        <v>53</v>
      </c>
      <c r="D124" s="13">
        <v>10</v>
      </c>
      <c r="E124" s="13">
        <v>8.5</v>
      </c>
      <c r="F124" s="13">
        <v>8</v>
      </c>
      <c r="G124" s="9">
        <f t="shared" si="10"/>
        <v>8.83</v>
      </c>
      <c r="H124" s="10">
        <f t="shared" si="11"/>
        <v>16</v>
      </c>
      <c r="I124" s="10">
        <f t="shared" si="12"/>
        <v>50</v>
      </c>
      <c r="J124" t="s">
        <v>221</v>
      </c>
    </row>
    <row r="125" spans="1:10" ht="15" customHeight="1" x14ac:dyDescent="0.25">
      <c r="A125" s="144"/>
      <c r="B125" s="11" t="s">
        <v>28</v>
      </c>
      <c r="C125" s="12" t="s">
        <v>31</v>
      </c>
      <c r="D125" s="13">
        <v>8</v>
      </c>
      <c r="E125" s="13">
        <v>10</v>
      </c>
      <c r="F125" s="13">
        <v>10</v>
      </c>
      <c r="G125" s="9">
        <f t="shared" si="10"/>
        <v>9.33</v>
      </c>
      <c r="H125" s="10">
        <f t="shared" si="11"/>
        <v>12</v>
      </c>
      <c r="I125" s="10">
        <f t="shared" si="12"/>
        <v>31</v>
      </c>
      <c r="J125" t="s">
        <v>189</v>
      </c>
    </row>
    <row r="126" spans="1:10" ht="15" customHeight="1" x14ac:dyDescent="0.25">
      <c r="A126" s="144"/>
      <c r="B126" s="11" t="s">
        <v>30</v>
      </c>
      <c r="C126" s="12" t="s">
        <v>70</v>
      </c>
      <c r="D126" s="13">
        <v>9.5</v>
      </c>
      <c r="E126" s="13">
        <v>9.5</v>
      </c>
      <c r="F126" s="13">
        <v>10</v>
      </c>
      <c r="G126" s="9">
        <f t="shared" si="10"/>
        <v>9.67</v>
      </c>
      <c r="H126" s="10">
        <f t="shared" si="11"/>
        <v>5</v>
      </c>
      <c r="I126" s="10">
        <f t="shared" si="12"/>
        <v>14</v>
      </c>
      <c r="J126" t="s">
        <v>186</v>
      </c>
    </row>
    <row r="127" spans="1:10" ht="15" customHeight="1" x14ac:dyDescent="0.25">
      <c r="A127" s="144"/>
      <c r="B127" s="11" t="s">
        <v>32</v>
      </c>
      <c r="C127" s="12" t="s">
        <v>25</v>
      </c>
      <c r="D127" s="13">
        <v>9.5</v>
      </c>
      <c r="E127" s="13">
        <v>10</v>
      </c>
      <c r="F127" s="13">
        <v>10</v>
      </c>
      <c r="G127" s="9">
        <f t="shared" si="10"/>
        <v>9.83</v>
      </c>
      <c r="H127" s="10">
        <f t="shared" si="11"/>
        <v>3</v>
      </c>
      <c r="I127" s="10">
        <f t="shared" si="12"/>
        <v>7</v>
      </c>
      <c r="J127" t="s">
        <v>102</v>
      </c>
    </row>
    <row r="128" spans="1:10" ht="15" customHeight="1" x14ac:dyDescent="0.25">
      <c r="A128" s="144"/>
      <c r="B128" s="11" t="s">
        <v>34</v>
      </c>
      <c r="C128" s="12" t="s">
        <v>35</v>
      </c>
      <c r="D128" s="13">
        <v>8.5</v>
      </c>
      <c r="E128" s="13">
        <v>10</v>
      </c>
      <c r="F128" s="13">
        <v>9</v>
      </c>
      <c r="G128" s="9">
        <f t="shared" si="10"/>
        <v>9.17</v>
      </c>
      <c r="H128" s="10">
        <f t="shared" si="11"/>
        <v>15</v>
      </c>
      <c r="I128" s="10">
        <f t="shared" si="12"/>
        <v>43</v>
      </c>
      <c r="J128" t="s">
        <v>222</v>
      </c>
    </row>
    <row r="129" spans="1:10" ht="15" customHeight="1" x14ac:dyDescent="0.25">
      <c r="A129" s="144"/>
      <c r="B129" s="11" t="s">
        <v>36</v>
      </c>
      <c r="C129" s="12" t="s">
        <v>65</v>
      </c>
      <c r="D129" s="13">
        <v>9</v>
      </c>
      <c r="E129" s="13">
        <v>10</v>
      </c>
      <c r="F129" s="13">
        <v>10</v>
      </c>
      <c r="G129" s="9">
        <f t="shared" si="10"/>
        <v>9.67</v>
      </c>
      <c r="H129" s="10">
        <f t="shared" si="11"/>
        <v>5</v>
      </c>
      <c r="I129" s="10">
        <f t="shared" si="12"/>
        <v>14</v>
      </c>
      <c r="J129" t="s">
        <v>223</v>
      </c>
    </row>
    <row r="130" spans="1:10" ht="15" customHeight="1" x14ac:dyDescent="0.25">
      <c r="A130" s="144"/>
      <c r="B130" s="11" t="s">
        <v>38</v>
      </c>
      <c r="C130" s="12" t="s">
        <v>37</v>
      </c>
      <c r="D130" s="13">
        <v>9</v>
      </c>
      <c r="E130" s="13">
        <v>10</v>
      </c>
      <c r="F130" s="13">
        <v>10</v>
      </c>
      <c r="G130" s="9">
        <f t="shared" si="10"/>
        <v>9.67</v>
      </c>
      <c r="H130" s="10">
        <f t="shared" si="11"/>
        <v>5</v>
      </c>
      <c r="I130" s="10">
        <f t="shared" si="12"/>
        <v>14</v>
      </c>
      <c r="J130" t="s">
        <v>106</v>
      </c>
    </row>
    <row r="131" spans="1:10" ht="15" customHeight="1" x14ac:dyDescent="0.25">
      <c r="A131" s="144"/>
      <c r="B131" s="11" t="s">
        <v>40</v>
      </c>
      <c r="C131" s="12" t="s">
        <v>60</v>
      </c>
      <c r="D131" s="13">
        <v>8.5</v>
      </c>
      <c r="E131" s="13">
        <v>9.5</v>
      </c>
      <c r="F131" s="13">
        <v>10</v>
      </c>
      <c r="G131" s="9">
        <f t="shared" si="10"/>
        <v>9.33</v>
      </c>
      <c r="H131" s="10">
        <f t="shared" si="11"/>
        <v>12</v>
      </c>
      <c r="I131" s="10">
        <f t="shared" si="12"/>
        <v>31</v>
      </c>
      <c r="J131" t="s">
        <v>197</v>
      </c>
    </row>
    <row r="132" spans="1:10" ht="15" customHeight="1" x14ac:dyDescent="0.25">
      <c r="A132" s="144"/>
      <c r="B132" s="47" t="s">
        <v>42</v>
      </c>
      <c r="C132" s="48" t="s">
        <v>27</v>
      </c>
      <c r="D132" s="41">
        <v>9.5</v>
      </c>
      <c r="E132" s="41">
        <v>9.5</v>
      </c>
      <c r="F132" s="41">
        <v>10</v>
      </c>
      <c r="G132" s="49">
        <f t="shared" si="10"/>
        <v>9.67</v>
      </c>
      <c r="H132" s="10">
        <f t="shared" si="11"/>
        <v>5</v>
      </c>
      <c r="I132" s="10">
        <f t="shared" si="12"/>
        <v>14</v>
      </c>
      <c r="J132" t="s">
        <v>186</v>
      </c>
    </row>
    <row r="133" spans="1:10" ht="15" customHeight="1" thickBot="1" x14ac:dyDescent="0.3">
      <c r="A133" s="144"/>
      <c r="B133" s="14" t="s">
        <v>108</v>
      </c>
      <c r="C133" s="15" t="s">
        <v>41</v>
      </c>
      <c r="D133" s="16">
        <v>9</v>
      </c>
      <c r="E133" s="16">
        <v>10</v>
      </c>
      <c r="F133" s="16">
        <v>10</v>
      </c>
      <c r="G133" s="17">
        <f t="shared" si="10"/>
        <v>9.67</v>
      </c>
      <c r="H133" s="18">
        <f t="shared" si="11"/>
        <v>5</v>
      </c>
      <c r="I133" s="18">
        <f t="shared" si="12"/>
        <v>14</v>
      </c>
      <c r="J133" t="s">
        <v>106</v>
      </c>
    </row>
    <row r="134" spans="1:10" ht="15" customHeight="1" thickTop="1" x14ac:dyDescent="0.25">
      <c r="A134" s="144"/>
      <c r="B134" s="19" t="s">
        <v>44</v>
      </c>
      <c r="C134" s="20" t="s">
        <v>45</v>
      </c>
      <c r="D134" s="21">
        <v>10</v>
      </c>
      <c r="E134" s="21">
        <v>10</v>
      </c>
      <c r="F134" s="21">
        <v>10</v>
      </c>
      <c r="G134" s="9">
        <f t="shared" si="10"/>
        <v>10</v>
      </c>
      <c r="H134" s="10">
        <f>RANK(G134,$G$134:$G$150)</f>
        <v>1</v>
      </c>
      <c r="I134" s="10">
        <f t="shared" si="12"/>
        <v>1</v>
      </c>
    </row>
    <row r="135" spans="1:10" ht="15" customHeight="1" x14ac:dyDescent="0.25">
      <c r="A135" s="144"/>
      <c r="B135" s="22" t="s">
        <v>46</v>
      </c>
      <c r="C135" s="23" t="s">
        <v>114</v>
      </c>
      <c r="D135" s="13">
        <v>8.5</v>
      </c>
      <c r="E135" s="13">
        <v>9</v>
      </c>
      <c r="F135" s="13">
        <v>10</v>
      </c>
      <c r="G135" s="9">
        <f t="shared" si="10"/>
        <v>9.17</v>
      </c>
      <c r="H135" s="10">
        <f t="shared" ref="H135:H150" si="13">RANK(G135,$G$134:$G$150)</f>
        <v>15</v>
      </c>
      <c r="I135" s="10">
        <f t="shared" si="12"/>
        <v>43</v>
      </c>
      <c r="J135" t="s">
        <v>218</v>
      </c>
    </row>
    <row r="136" spans="1:10" ht="15" customHeight="1" x14ac:dyDescent="0.25">
      <c r="A136" s="144"/>
      <c r="B136" s="22" t="s">
        <v>48</v>
      </c>
      <c r="C136" s="23" t="s">
        <v>51</v>
      </c>
      <c r="D136" s="13">
        <v>8.5</v>
      </c>
      <c r="E136" s="13">
        <v>10</v>
      </c>
      <c r="F136" s="13">
        <v>10</v>
      </c>
      <c r="G136" s="9">
        <f t="shared" si="10"/>
        <v>9.5</v>
      </c>
      <c r="H136" s="10">
        <f t="shared" si="13"/>
        <v>7</v>
      </c>
      <c r="I136" s="10">
        <f t="shared" si="12"/>
        <v>25</v>
      </c>
      <c r="J136" t="s">
        <v>107</v>
      </c>
    </row>
    <row r="137" spans="1:10" ht="15" customHeight="1" x14ac:dyDescent="0.25">
      <c r="A137" s="144"/>
      <c r="B137" s="22" t="s">
        <v>50</v>
      </c>
      <c r="C137" s="23" t="s">
        <v>76</v>
      </c>
      <c r="D137" s="13">
        <v>9</v>
      </c>
      <c r="E137" s="13">
        <v>9</v>
      </c>
      <c r="F137" s="13">
        <v>10</v>
      </c>
      <c r="G137" s="9">
        <f t="shared" si="10"/>
        <v>9.33</v>
      </c>
      <c r="H137" s="10">
        <f t="shared" si="13"/>
        <v>9</v>
      </c>
      <c r="I137" s="10">
        <f t="shared" si="12"/>
        <v>31</v>
      </c>
      <c r="J137" t="s">
        <v>219</v>
      </c>
    </row>
    <row r="138" spans="1:10" ht="15" customHeight="1" x14ac:dyDescent="0.25">
      <c r="A138" s="144"/>
      <c r="B138" s="22" t="s">
        <v>52</v>
      </c>
      <c r="C138" s="20" t="s">
        <v>115</v>
      </c>
      <c r="D138" s="13">
        <v>10</v>
      </c>
      <c r="E138" s="13">
        <v>8</v>
      </c>
      <c r="F138" s="13">
        <v>10</v>
      </c>
      <c r="G138" s="24">
        <f t="shared" si="10"/>
        <v>9.33</v>
      </c>
      <c r="H138" s="10">
        <f t="shared" si="13"/>
        <v>9</v>
      </c>
      <c r="I138" s="10">
        <f t="shared" si="12"/>
        <v>31</v>
      </c>
      <c r="J138" t="s">
        <v>220</v>
      </c>
    </row>
    <row r="139" spans="1:10" ht="15" customHeight="1" x14ac:dyDescent="0.25">
      <c r="A139" s="144"/>
      <c r="B139" s="19" t="s">
        <v>54</v>
      </c>
      <c r="C139" s="23" t="s">
        <v>47</v>
      </c>
      <c r="D139" s="21">
        <v>9.5</v>
      </c>
      <c r="E139" s="21">
        <v>8.5</v>
      </c>
      <c r="F139" s="21">
        <v>10</v>
      </c>
      <c r="G139" s="9">
        <f t="shared" si="10"/>
        <v>9.33</v>
      </c>
      <c r="H139" s="10">
        <f t="shared" si="13"/>
        <v>9</v>
      </c>
      <c r="I139" s="10">
        <f t="shared" si="12"/>
        <v>31</v>
      </c>
      <c r="J139" t="s">
        <v>188</v>
      </c>
    </row>
    <row r="140" spans="1:10" ht="15" customHeight="1" x14ac:dyDescent="0.25">
      <c r="A140" s="144"/>
      <c r="B140" s="22" t="s">
        <v>55</v>
      </c>
      <c r="C140" s="23" t="s">
        <v>58</v>
      </c>
      <c r="D140" s="13">
        <v>8</v>
      </c>
      <c r="E140" s="13">
        <v>10</v>
      </c>
      <c r="F140" s="13">
        <v>10</v>
      </c>
      <c r="G140" s="9">
        <f t="shared" si="10"/>
        <v>9.33</v>
      </c>
      <c r="H140" s="10">
        <f t="shared" si="13"/>
        <v>9</v>
      </c>
      <c r="I140" s="10">
        <f t="shared" si="12"/>
        <v>31</v>
      </c>
      <c r="J140" t="s">
        <v>189</v>
      </c>
    </row>
    <row r="141" spans="1:10" ht="15" customHeight="1" x14ac:dyDescent="0.25">
      <c r="A141" s="144"/>
      <c r="B141" s="22" t="s">
        <v>57</v>
      </c>
      <c r="C141" s="23" t="s">
        <v>101</v>
      </c>
      <c r="D141" s="13">
        <v>9.5</v>
      </c>
      <c r="E141" s="13">
        <v>9.5</v>
      </c>
      <c r="F141" s="13">
        <v>10</v>
      </c>
      <c r="G141" s="9">
        <f t="shared" si="10"/>
        <v>9.67</v>
      </c>
      <c r="H141" s="10">
        <f t="shared" si="13"/>
        <v>6</v>
      </c>
      <c r="I141" s="10">
        <f t="shared" si="12"/>
        <v>14</v>
      </c>
      <c r="J141" t="s">
        <v>190</v>
      </c>
    </row>
    <row r="142" spans="1:10" ht="15" customHeight="1" x14ac:dyDescent="0.25">
      <c r="A142" s="144"/>
      <c r="B142" s="22" t="s">
        <v>59</v>
      </c>
      <c r="C142" s="23" t="s">
        <v>33</v>
      </c>
      <c r="D142" s="13">
        <v>9.5</v>
      </c>
      <c r="E142" s="13">
        <v>10</v>
      </c>
      <c r="F142" s="13">
        <v>10</v>
      </c>
      <c r="G142" s="9">
        <f t="shared" si="10"/>
        <v>9.83</v>
      </c>
      <c r="H142" s="10">
        <f t="shared" si="13"/>
        <v>3</v>
      </c>
      <c r="I142" s="10">
        <f t="shared" si="12"/>
        <v>7</v>
      </c>
      <c r="J142" t="s">
        <v>102</v>
      </c>
    </row>
    <row r="143" spans="1:10" ht="15" customHeight="1" thickBot="1" x14ac:dyDescent="0.3">
      <c r="A143" s="145"/>
      <c r="B143" s="25" t="s">
        <v>61</v>
      </c>
      <c r="C143" s="26" t="s">
        <v>43</v>
      </c>
      <c r="D143" s="27">
        <v>8.5</v>
      </c>
      <c r="E143" s="27">
        <v>9.5</v>
      </c>
      <c r="F143" s="27">
        <v>10</v>
      </c>
      <c r="G143" s="28">
        <f t="shared" si="10"/>
        <v>9.33</v>
      </c>
      <c r="H143" s="29">
        <f t="shared" si="13"/>
        <v>9</v>
      </c>
      <c r="I143" s="29">
        <f t="shared" si="12"/>
        <v>31</v>
      </c>
      <c r="J143" t="s">
        <v>191</v>
      </c>
    </row>
    <row r="144" spans="1:10" ht="15" customHeight="1" x14ac:dyDescent="0.25">
      <c r="A144" s="146" t="s">
        <v>63</v>
      </c>
      <c r="B144" s="19" t="s">
        <v>64</v>
      </c>
      <c r="C144" s="23" t="s">
        <v>74</v>
      </c>
      <c r="D144" s="21">
        <v>10</v>
      </c>
      <c r="E144" s="21">
        <v>7</v>
      </c>
      <c r="F144" s="21">
        <v>10</v>
      </c>
      <c r="G144" s="30">
        <f t="shared" si="10"/>
        <v>9</v>
      </c>
      <c r="H144" s="10">
        <f t="shared" si="13"/>
        <v>17</v>
      </c>
      <c r="I144" s="10">
        <f t="shared" si="12"/>
        <v>47</v>
      </c>
      <c r="J144" t="s">
        <v>224</v>
      </c>
    </row>
    <row r="145" spans="1:10" ht="15" customHeight="1" x14ac:dyDescent="0.25">
      <c r="A145" s="147"/>
      <c r="B145" s="22" t="s">
        <v>66</v>
      </c>
      <c r="C145" s="23" t="s">
        <v>116</v>
      </c>
      <c r="D145" s="13">
        <v>9.5</v>
      </c>
      <c r="E145" s="13">
        <v>10</v>
      </c>
      <c r="F145" s="13">
        <v>10</v>
      </c>
      <c r="G145" s="24">
        <f t="shared" si="10"/>
        <v>9.83</v>
      </c>
      <c r="H145" s="10">
        <f t="shared" si="13"/>
        <v>3</v>
      </c>
      <c r="I145" s="10">
        <f t="shared" si="12"/>
        <v>7</v>
      </c>
      <c r="J145" t="s">
        <v>102</v>
      </c>
    </row>
    <row r="146" spans="1:10" ht="15" customHeight="1" x14ac:dyDescent="0.25">
      <c r="A146" s="147"/>
      <c r="B146" s="22" t="s">
        <v>67</v>
      </c>
      <c r="C146" s="23" t="s">
        <v>117</v>
      </c>
      <c r="D146" s="13">
        <v>9.5</v>
      </c>
      <c r="E146" s="13">
        <v>10</v>
      </c>
      <c r="F146" s="13">
        <v>10</v>
      </c>
      <c r="G146" s="24">
        <f t="shared" si="10"/>
        <v>9.83</v>
      </c>
      <c r="H146" s="10">
        <f t="shared" si="13"/>
        <v>3</v>
      </c>
      <c r="I146" s="10">
        <f t="shared" si="12"/>
        <v>7</v>
      </c>
      <c r="J146" t="s">
        <v>102</v>
      </c>
    </row>
    <row r="147" spans="1:10" ht="15" customHeight="1" x14ac:dyDescent="0.25">
      <c r="A147" s="147"/>
      <c r="B147" s="22" t="s">
        <v>69</v>
      </c>
      <c r="C147" s="31" t="s">
        <v>72</v>
      </c>
      <c r="D147" s="13">
        <v>9</v>
      </c>
      <c r="E147" s="13">
        <v>9.5</v>
      </c>
      <c r="F147" s="13">
        <v>10</v>
      </c>
      <c r="G147" s="24">
        <f t="shared" si="10"/>
        <v>9.5</v>
      </c>
      <c r="H147" s="10">
        <f t="shared" si="13"/>
        <v>7</v>
      </c>
      <c r="I147" s="10">
        <f t="shared" si="12"/>
        <v>25</v>
      </c>
      <c r="J147" t="s">
        <v>225</v>
      </c>
    </row>
    <row r="148" spans="1:10" ht="15" customHeight="1" x14ac:dyDescent="0.25">
      <c r="A148" s="147"/>
      <c r="B148" s="22" t="s">
        <v>71</v>
      </c>
      <c r="C148" s="31" t="s">
        <v>93</v>
      </c>
      <c r="D148" s="13">
        <v>7.5</v>
      </c>
      <c r="E148" s="13">
        <v>10</v>
      </c>
      <c r="F148" s="13">
        <v>10</v>
      </c>
      <c r="G148" s="24">
        <f t="shared" si="10"/>
        <v>9.17</v>
      </c>
      <c r="H148" s="10">
        <f t="shared" si="13"/>
        <v>15</v>
      </c>
      <c r="I148" s="10">
        <f t="shared" si="12"/>
        <v>43</v>
      </c>
      <c r="J148" t="s">
        <v>226</v>
      </c>
    </row>
    <row r="149" spans="1:10" ht="15" customHeight="1" x14ac:dyDescent="0.25">
      <c r="A149" s="147"/>
      <c r="B149" s="22" t="s">
        <v>73</v>
      </c>
      <c r="C149" s="23" t="s">
        <v>62</v>
      </c>
      <c r="D149" s="13">
        <v>9</v>
      </c>
      <c r="E149" s="13">
        <v>9</v>
      </c>
      <c r="F149" s="13">
        <v>10</v>
      </c>
      <c r="G149" s="9">
        <f t="shared" si="10"/>
        <v>9.33</v>
      </c>
      <c r="H149" s="10">
        <f t="shared" si="13"/>
        <v>9</v>
      </c>
      <c r="I149" s="10">
        <f t="shared" si="12"/>
        <v>31</v>
      </c>
    </row>
    <row r="150" spans="1:10" ht="15" customHeight="1" thickBot="1" x14ac:dyDescent="0.3">
      <c r="A150" s="147"/>
      <c r="B150" s="32" t="s">
        <v>75</v>
      </c>
      <c r="C150" s="33" t="s">
        <v>77</v>
      </c>
      <c r="D150" s="16">
        <v>10</v>
      </c>
      <c r="E150" s="16">
        <v>10</v>
      </c>
      <c r="F150" s="16">
        <v>10</v>
      </c>
      <c r="G150" s="17">
        <f t="shared" si="10"/>
        <v>10</v>
      </c>
      <c r="H150" s="18">
        <f t="shared" si="13"/>
        <v>1</v>
      </c>
      <c r="I150" s="18">
        <f t="shared" si="12"/>
        <v>1</v>
      </c>
    </row>
    <row r="151" spans="1:10" ht="15" customHeight="1" thickTop="1" x14ac:dyDescent="0.25">
      <c r="A151" s="147"/>
      <c r="B151" s="34" t="s">
        <v>78</v>
      </c>
      <c r="C151" s="35" t="s">
        <v>15</v>
      </c>
      <c r="D151" s="21">
        <v>10</v>
      </c>
      <c r="E151" s="21">
        <v>10</v>
      </c>
      <c r="F151" s="21">
        <v>10</v>
      </c>
      <c r="G151" s="9">
        <f t="shared" si="10"/>
        <v>10</v>
      </c>
      <c r="H151" s="10">
        <f>RANK(G151,$G$151:$G$168)</f>
        <v>1</v>
      </c>
      <c r="I151" s="10">
        <f t="shared" si="12"/>
        <v>1</v>
      </c>
    </row>
    <row r="152" spans="1:10" ht="15" customHeight="1" x14ac:dyDescent="0.25">
      <c r="A152" s="147"/>
      <c r="B152" s="36" t="s">
        <v>79</v>
      </c>
      <c r="C152" s="38" t="s">
        <v>83</v>
      </c>
      <c r="D152" s="13">
        <v>9.5</v>
      </c>
      <c r="E152" s="13">
        <v>10</v>
      </c>
      <c r="F152" s="13">
        <v>10</v>
      </c>
      <c r="G152" s="24">
        <f t="shared" si="10"/>
        <v>9.83</v>
      </c>
      <c r="H152" s="10">
        <f t="shared" ref="H152:H168" si="14">RANK(G152,$G$151:$G$168)</f>
        <v>3</v>
      </c>
      <c r="I152" s="10">
        <f t="shared" si="12"/>
        <v>7</v>
      </c>
      <c r="J152" t="s">
        <v>102</v>
      </c>
    </row>
    <row r="153" spans="1:10" ht="15" customHeight="1" x14ac:dyDescent="0.25">
      <c r="A153" s="147"/>
      <c r="B153" s="36" t="s">
        <v>80</v>
      </c>
      <c r="C153" s="37" t="s">
        <v>118</v>
      </c>
      <c r="D153" s="13">
        <v>9.5</v>
      </c>
      <c r="E153" s="13">
        <v>10</v>
      </c>
      <c r="F153" s="13">
        <v>9</v>
      </c>
      <c r="G153" s="24">
        <f t="shared" si="10"/>
        <v>9.5</v>
      </c>
      <c r="H153" s="10">
        <f t="shared" si="14"/>
        <v>8</v>
      </c>
      <c r="I153" s="10">
        <f t="shared" si="12"/>
        <v>25</v>
      </c>
      <c r="J153" t="s">
        <v>187</v>
      </c>
    </row>
    <row r="154" spans="1:10" ht="15" customHeight="1" x14ac:dyDescent="0.25">
      <c r="A154" s="147"/>
      <c r="B154" s="36" t="s">
        <v>82</v>
      </c>
      <c r="C154" s="38" t="s">
        <v>119</v>
      </c>
      <c r="D154" s="13">
        <v>8.5</v>
      </c>
      <c r="E154" s="13">
        <v>9.5</v>
      </c>
      <c r="F154" s="13">
        <v>10</v>
      </c>
      <c r="G154" s="24">
        <f t="shared" si="10"/>
        <v>9.33</v>
      </c>
      <c r="H154" s="10">
        <f t="shared" si="14"/>
        <v>12</v>
      </c>
      <c r="I154" s="10">
        <f t="shared" si="12"/>
        <v>31</v>
      </c>
      <c r="J154" t="s">
        <v>185</v>
      </c>
    </row>
    <row r="155" spans="1:10" ht="15" customHeight="1" x14ac:dyDescent="0.25">
      <c r="A155" s="147"/>
      <c r="B155" s="36" t="s">
        <v>84</v>
      </c>
      <c r="C155" s="37" t="s">
        <v>95</v>
      </c>
      <c r="D155" s="13">
        <v>9.5</v>
      </c>
      <c r="E155" s="13">
        <v>9</v>
      </c>
      <c r="F155" s="13">
        <v>9.5</v>
      </c>
      <c r="G155" s="24">
        <f t="shared" si="10"/>
        <v>9.33</v>
      </c>
      <c r="H155" s="10">
        <f t="shared" si="14"/>
        <v>12</v>
      </c>
      <c r="I155" s="10">
        <f t="shared" si="12"/>
        <v>31</v>
      </c>
      <c r="J155" t="s">
        <v>186</v>
      </c>
    </row>
    <row r="156" spans="1:10" ht="15" customHeight="1" x14ac:dyDescent="0.25">
      <c r="A156" s="147"/>
      <c r="B156" s="36" t="s">
        <v>86</v>
      </c>
      <c r="C156" s="37" t="s">
        <v>91</v>
      </c>
      <c r="D156" s="13">
        <v>8.5</v>
      </c>
      <c r="E156" s="13">
        <v>8.5</v>
      </c>
      <c r="F156" s="13">
        <v>10</v>
      </c>
      <c r="G156" s="24">
        <f t="shared" si="10"/>
        <v>9</v>
      </c>
      <c r="H156" s="10">
        <f t="shared" si="14"/>
        <v>16</v>
      </c>
      <c r="I156" s="10">
        <f t="shared" si="12"/>
        <v>47</v>
      </c>
      <c r="J156" t="s">
        <v>106</v>
      </c>
    </row>
    <row r="157" spans="1:10" ht="15" customHeight="1" x14ac:dyDescent="0.25">
      <c r="A157" s="147"/>
      <c r="B157" s="36" t="s">
        <v>88</v>
      </c>
      <c r="C157" s="37" t="s">
        <v>81</v>
      </c>
      <c r="D157" s="13">
        <v>9.5</v>
      </c>
      <c r="E157" s="13">
        <v>10</v>
      </c>
      <c r="F157" s="13">
        <v>9</v>
      </c>
      <c r="G157" s="24">
        <f t="shared" si="10"/>
        <v>9.5</v>
      </c>
      <c r="H157" s="10">
        <f t="shared" si="14"/>
        <v>8</v>
      </c>
      <c r="I157" s="10">
        <f t="shared" si="12"/>
        <v>25</v>
      </c>
      <c r="J157" t="s">
        <v>214</v>
      </c>
    </row>
    <row r="158" spans="1:10" ht="15" customHeight="1" x14ac:dyDescent="0.25">
      <c r="A158" s="147"/>
      <c r="B158" s="36" t="s">
        <v>90</v>
      </c>
      <c r="C158" s="37" t="s">
        <v>120</v>
      </c>
      <c r="D158" s="13">
        <v>9</v>
      </c>
      <c r="E158" s="13">
        <v>10</v>
      </c>
      <c r="F158" s="13">
        <v>10</v>
      </c>
      <c r="G158" s="24">
        <f t="shared" si="10"/>
        <v>9.67</v>
      </c>
      <c r="H158" s="10">
        <f t="shared" si="14"/>
        <v>5</v>
      </c>
      <c r="I158" s="10">
        <f t="shared" si="12"/>
        <v>14</v>
      </c>
      <c r="J158" t="s">
        <v>105</v>
      </c>
    </row>
    <row r="159" spans="1:10" ht="15" customHeight="1" x14ac:dyDescent="0.25">
      <c r="A159" s="147"/>
      <c r="B159" s="36" t="s">
        <v>92</v>
      </c>
      <c r="C159" s="51" t="s">
        <v>49</v>
      </c>
      <c r="D159" s="13">
        <v>8.5</v>
      </c>
      <c r="E159" s="13">
        <v>10</v>
      </c>
      <c r="F159" s="13">
        <v>10</v>
      </c>
      <c r="G159" s="24">
        <f t="shared" si="10"/>
        <v>9.5</v>
      </c>
      <c r="H159" s="10">
        <f t="shared" si="14"/>
        <v>8</v>
      </c>
      <c r="I159" s="10">
        <f t="shared" si="12"/>
        <v>25</v>
      </c>
      <c r="J159" t="s">
        <v>215</v>
      </c>
    </row>
    <row r="160" spans="1:10" ht="15" customHeight="1" x14ac:dyDescent="0.25">
      <c r="A160" s="147"/>
      <c r="B160" s="36" t="s">
        <v>94</v>
      </c>
      <c r="C160" s="37" t="s">
        <v>125</v>
      </c>
      <c r="D160" s="13">
        <v>8.5</v>
      </c>
      <c r="E160" s="13">
        <v>10</v>
      </c>
      <c r="F160" s="13">
        <v>10</v>
      </c>
      <c r="G160" s="24">
        <f t="shared" si="10"/>
        <v>9.5</v>
      </c>
      <c r="H160" s="10">
        <f t="shared" si="14"/>
        <v>8</v>
      </c>
      <c r="I160" s="10">
        <f t="shared" si="12"/>
        <v>25</v>
      </c>
      <c r="J160" t="s">
        <v>216</v>
      </c>
    </row>
    <row r="161" spans="1:10" ht="15" customHeight="1" x14ac:dyDescent="0.25">
      <c r="A161" s="147"/>
      <c r="B161" s="36" t="s">
        <v>96</v>
      </c>
      <c r="C161" s="38" t="s">
        <v>85</v>
      </c>
      <c r="D161" s="13">
        <v>10</v>
      </c>
      <c r="E161" s="13">
        <v>10</v>
      </c>
      <c r="F161" s="13">
        <v>10</v>
      </c>
      <c r="G161" s="24">
        <f t="shared" si="10"/>
        <v>10</v>
      </c>
      <c r="H161" s="10">
        <f t="shared" si="14"/>
        <v>1</v>
      </c>
      <c r="I161" s="10">
        <f t="shared" si="12"/>
        <v>1</v>
      </c>
    </row>
    <row r="162" spans="1:10" ht="15" customHeight="1" x14ac:dyDescent="0.25">
      <c r="A162" s="147"/>
      <c r="B162" s="36" t="s">
        <v>97</v>
      </c>
      <c r="C162" s="39" t="s">
        <v>121</v>
      </c>
      <c r="D162" s="13">
        <v>7.5</v>
      </c>
      <c r="E162" s="13">
        <v>10</v>
      </c>
      <c r="F162" s="13">
        <v>9</v>
      </c>
      <c r="G162" s="24">
        <f t="shared" si="10"/>
        <v>8.83</v>
      </c>
      <c r="H162" s="10">
        <f t="shared" si="14"/>
        <v>18</v>
      </c>
      <c r="I162" s="10">
        <f t="shared" si="12"/>
        <v>50</v>
      </c>
      <c r="J162" t="s">
        <v>217</v>
      </c>
    </row>
    <row r="163" spans="1:10" ht="15" customHeight="1" x14ac:dyDescent="0.25">
      <c r="A163" s="147"/>
      <c r="B163" s="36" t="s">
        <v>99</v>
      </c>
      <c r="C163" s="37" t="s">
        <v>89</v>
      </c>
      <c r="D163" s="13">
        <v>9</v>
      </c>
      <c r="E163" s="13">
        <v>10</v>
      </c>
      <c r="F163" s="13">
        <v>10</v>
      </c>
      <c r="G163" s="24">
        <f t="shared" si="10"/>
        <v>9.67</v>
      </c>
      <c r="H163" s="10">
        <f t="shared" si="14"/>
        <v>5</v>
      </c>
      <c r="I163" s="10">
        <f t="shared" si="12"/>
        <v>14</v>
      </c>
      <c r="J163" t="s">
        <v>106</v>
      </c>
    </row>
    <row r="164" spans="1:10" ht="15" customHeight="1" x14ac:dyDescent="0.25">
      <c r="A164" s="147"/>
      <c r="B164" s="36" t="s">
        <v>100</v>
      </c>
      <c r="C164" s="37" t="s">
        <v>56</v>
      </c>
      <c r="D164" s="13">
        <v>10</v>
      </c>
      <c r="E164" s="13">
        <v>9</v>
      </c>
      <c r="F164" s="13">
        <v>10</v>
      </c>
      <c r="G164" s="24">
        <f t="shared" si="10"/>
        <v>9.67</v>
      </c>
      <c r="H164" s="10">
        <f t="shared" si="14"/>
        <v>5</v>
      </c>
      <c r="I164" s="10">
        <f t="shared" si="12"/>
        <v>14</v>
      </c>
      <c r="J164" t="s">
        <v>192</v>
      </c>
    </row>
    <row r="165" spans="1:10" ht="15" customHeight="1" x14ac:dyDescent="0.25">
      <c r="A165" s="147"/>
      <c r="B165" s="36" t="s">
        <v>109</v>
      </c>
      <c r="C165" s="40" t="s">
        <v>87</v>
      </c>
      <c r="D165" s="41">
        <v>8.5</v>
      </c>
      <c r="E165" s="41">
        <v>9.5</v>
      </c>
      <c r="F165" s="41">
        <v>10</v>
      </c>
      <c r="G165" s="24">
        <f t="shared" si="10"/>
        <v>9.33</v>
      </c>
      <c r="H165" s="10">
        <f t="shared" si="14"/>
        <v>12</v>
      </c>
      <c r="I165" s="10">
        <f t="shared" si="12"/>
        <v>31</v>
      </c>
      <c r="J165" t="s">
        <v>193</v>
      </c>
    </row>
    <row r="166" spans="1:10" ht="15" customHeight="1" x14ac:dyDescent="0.25">
      <c r="A166" s="147"/>
      <c r="B166" s="36" t="s">
        <v>110</v>
      </c>
      <c r="C166" s="40" t="s">
        <v>122</v>
      </c>
      <c r="D166" s="41">
        <v>10</v>
      </c>
      <c r="E166" s="41">
        <v>9.5</v>
      </c>
      <c r="F166" s="41">
        <v>10</v>
      </c>
      <c r="G166" s="24">
        <f t="shared" si="10"/>
        <v>9.83</v>
      </c>
      <c r="H166" s="10">
        <f t="shared" si="14"/>
        <v>3</v>
      </c>
      <c r="I166" s="10">
        <f t="shared" si="12"/>
        <v>7</v>
      </c>
      <c r="J166" t="s">
        <v>194</v>
      </c>
    </row>
    <row r="167" spans="1:10" ht="15" customHeight="1" x14ac:dyDescent="0.25">
      <c r="A167" s="147"/>
      <c r="B167" s="36" t="s">
        <v>111</v>
      </c>
      <c r="C167" s="40" t="s">
        <v>98</v>
      </c>
      <c r="D167" s="41">
        <v>8</v>
      </c>
      <c r="E167" s="41">
        <v>9.5</v>
      </c>
      <c r="F167" s="41">
        <v>10</v>
      </c>
      <c r="G167" s="24">
        <f t="shared" si="10"/>
        <v>9.17</v>
      </c>
      <c r="H167" s="10">
        <f t="shared" si="14"/>
        <v>15</v>
      </c>
      <c r="I167" s="10">
        <f t="shared" si="12"/>
        <v>43</v>
      </c>
      <c r="J167" t="s">
        <v>195</v>
      </c>
    </row>
    <row r="168" spans="1:10" ht="15" customHeight="1" thickBot="1" x14ac:dyDescent="0.3">
      <c r="A168" s="148"/>
      <c r="B168" s="50" t="s">
        <v>112</v>
      </c>
      <c r="C168" s="42" t="s">
        <v>68</v>
      </c>
      <c r="D168" s="27">
        <v>8.5</v>
      </c>
      <c r="E168" s="27">
        <v>8.5</v>
      </c>
      <c r="F168" s="27">
        <v>10</v>
      </c>
      <c r="G168" s="28">
        <f t="shared" si="10"/>
        <v>9</v>
      </c>
      <c r="H168" s="29">
        <f t="shared" si="14"/>
        <v>16</v>
      </c>
      <c r="I168" s="29">
        <f t="shared" si="12"/>
        <v>47</v>
      </c>
      <c r="J168" t="s">
        <v>196</v>
      </c>
    </row>
    <row r="169" spans="1:10" ht="15" customHeight="1" x14ac:dyDescent="0.25">
      <c r="A169" s="60" t="s">
        <v>0</v>
      </c>
      <c r="B169" s="43"/>
      <c r="C169" s="44"/>
      <c r="D169" s="45"/>
      <c r="E169" s="45"/>
      <c r="F169" s="45"/>
      <c r="G169" s="46"/>
    </row>
    <row r="170" spans="1:10" ht="19.5" x14ac:dyDescent="0.25">
      <c r="A170" s="1"/>
      <c r="B170" s="1"/>
      <c r="C170" s="132" t="s">
        <v>1</v>
      </c>
      <c r="D170" s="132"/>
      <c r="E170" s="132"/>
      <c r="F170" s="132"/>
      <c r="G170" s="132"/>
      <c r="H170" s="132"/>
    </row>
    <row r="171" spans="1:10" ht="12" customHeight="1" x14ac:dyDescent="0.25">
      <c r="A171" s="2"/>
      <c r="B171" s="2"/>
      <c r="C171" s="133" t="s">
        <v>152</v>
      </c>
      <c r="D171" s="133"/>
      <c r="E171" s="133"/>
      <c r="F171" s="133"/>
      <c r="G171" s="133"/>
      <c r="H171" s="133"/>
      <c r="I171" s="3"/>
    </row>
    <row r="172" spans="1:10" ht="15" customHeight="1" x14ac:dyDescent="0.25">
      <c r="A172" s="149" t="s">
        <v>2</v>
      </c>
      <c r="B172" s="134" t="s">
        <v>3</v>
      </c>
      <c r="C172" s="134" t="s">
        <v>4</v>
      </c>
      <c r="D172" s="136" t="s">
        <v>5</v>
      </c>
      <c r="E172" s="137"/>
      <c r="F172" s="138"/>
      <c r="G172" s="139" t="s">
        <v>6</v>
      </c>
      <c r="H172" s="141" t="s">
        <v>7</v>
      </c>
      <c r="I172" s="142"/>
    </row>
    <row r="173" spans="1:10" ht="15" customHeight="1" x14ac:dyDescent="0.25">
      <c r="A173" s="150"/>
      <c r="B173" s="135"/>
      <c r="C173" s="135"/>
      <c r="D173" s="4" t="s">
        <v>8</v>
      </c>
      <c r="E173" s="4" t="s">
        <v>9</v>
      </c>
      <c r="F173" s="4" t="s">
        <v>10</v>
      </c>
      <c r="G173" s="140"/>
      <c r="H173" s="5" t="s">
        <v>11</v>
      </c>
      <c r="I173" s="6" t="s">
        <v>12</v>
      </c>
    </row>
    <row r="174" spans="1:10" ht="15" customHeight="1" x14ac:dyDescent="0.25">
      <c r="A174" s="143" t="s">
        <v>13</v>
      </c>
      <c r="B174" s="7" t="s">
        <v>14</v>
      </c>
      <c r="C174" s="12" t="s">
        <v>17</v>
      </c>
      <c r="D174" s="8">
        <v>9.5</v>
      </c>
      <c r="E174" s="8">
        <v>10</v>
      </c>
      <c r="F174" s="8">
        <v>10</v>
      </c>
      <c r="G174" s="9">
        <f t="shared" ref="G174:G224" si="15" xml:space="preserve"> ROUND(AVERAGE(D174:F174),2)</f>
        <v>9.83</v>
      </c>
      <c r="H174" s="10">
        <f>RANK(G174,$G$174:$G$189)</f>
        <v>4</v>
      </c>
      <c r="I174" s="10">
        <f>RANK(G174,$G$174:$G$224)</f>
        <v>7</v>
      </c>
      <c r="J174" t="s">
        <v>102</v>
      </c>
    </row>
    <row r="175" spans="1:10" ht="15" customHeight="1" x14ac:dyDescent="0.25">
      <c r="A175" s="144"/>
      <c r="B175" s="11" t="s">
        <v>16</v>
      </c>
      <c r="C175" s="12" t="s">
        <v>19</v>
      </c>
      <c r="D175" s="13">
        <v>10</v>
      </c>
      <c r="E175" s="13">
        <v>10</v>
      </c>
      <c r="F175" s="13">
        <v>10</v>
      </c>
      <c r="G175" s="9">
        <f t="shared" si="15"/>
        <v>10</v>
      </c>
      <c r="H175" s="10">
        <f t="shared" ref="H175:H189" si="16">RANK(G175,$G$174:$G$189)</f>
        <v>1</v>
      </c>
      <c r="I175" s="10">
        <f t="shared" ref="I175:I224" si="17">RANK(G175,$G$174:$G$224)</f>
        <v>1</v>
      </c>
    </row>
    <row r="176" spans="1:10" ht="15" customHeight="1" x14ac:dyDescent="0.25">
      <c r="A176" s="144"/>
      <c r="B176" s="11" t="s">
        <v>18</v>
      </c>
      <c r="C176" s="12" t="s">
        <v>113</v>
      </c>
      <c r="D176" s="13">
        <v>10</v>
      </c>
      <c r="E176" s="13">
        <v>10</v>
      </c>
      <c r="F176" s="13">
        <v>10</v>
      </c>
      <c r="G176" s="9">
        <f t="shared" si="15"/>
        <v>10</v>
      </c>
      <c r="H176" s="10">
        <f t="shared" si="16"/>
        <v>1</v>
      </c>
      <c r="I176" s="10">
        <f t="shared" si="17"/>
        <v>1</v>
      </c>
    </row>
    <row r="177" spans="1:10" ht="15" customHeight="1" x14ac:dyDescent="0.25">
      <c r="A177" s="144"/>
      <c r="B177" s="11" t="s">
        <v>20</v>
      </c>
      <c r="C177" s="12" t="s">
        <v>21</v>
      </c>
      <c r="D177" s="13">
        <v>9.5</v>
      </c>
      <c r="E177" s="13">
        <v>10</v>
      </c>
      <c r="F177" s="13">
        <v>9.5</v>
      </c>
      <c r="G177" s="9">
        <f t="shared" si="15"/>
        <v>9.67</v>
      </c>
      <c r="H177" s="10">
        <f t="shared" si="16"/>
        <v>7</v>
      </c>
      <c r="I177" s="10">
        <f t="shared" si="17"/>
        <v>15</v>
      </c>
      <c r="J177" t="s">
        <v>227</v>
      </c>
    </row>
    <row r="178" spans="1:10" ht="15" customHeight="1" x14ac:dyDescent="0.25">
      <c r="A178" s="144"/>
      <c r="B178" s="11" t="s">
        <v>22</v>
      </c>
      <c r="C178" s="12" t="s">
        <v>23</v>
      </c>
      <c r="D178" s="13">
        <v>8.5</v>
      </c>
      <c r="E178" s="13">
        <v>10</v>
      </c>
      <c r="F178" s="13">
        <v>10</v>
      </c>
      <c r="G178" s="9">
        <f t="shared" si="15"/>
        <v>9.5</v>
      </c>
      <c r="H178" s="10">
        <f t="shared" si="16"/>
        <v>12</v>
      </c>
      <c r="I178" s="10">
        <f t="shared" si="17"/>
        <v>29</v>
      </c>
      <c r="J178" t="s">
        <v>107</v>
      </c>
    </row>
    <row r="179" spans="1:10" ht="15" customHeight="1" x14ac:dyDescent="0.25">
      <c r="A179" s="144"/>
      <c r="B179" s="11" t="s">
        <v>24</v>
      </c>
      <c r="C179" s="12" t="s">
        <v>39</v>
      </c>
      <c r="D179" s="13">
        <v>10</v>
      </c>
      <c r="E179" s="13">
        <v>10</v>
      </c>
      <c r="F179" s="13">
        <v>10</v>
      </c>
      <c r="G179" s="9">
        <f t="shared" si="15"/>
        <v>10</v>
      </c>
      <c r="H179" s="10">
        <f t="shared" si="16"/>
        <v>1</v>
      </c>
      <c r="I179" s="10">
        <f t="shared" si="17"/>
        <v>1</v>
      </c>
    </row>
    <row r="180" spans="1:10" ht="15" customHeight="1" x14ac:dyDescent="0.25">
      <c r="A180" s="144"/>
      <c r="B180" s="11" t="s">
        <v>26</v>
      </c>
      <c r="C180" s="12" t="s">
        <v>53</v>
      </c>
      <c r="D180" s="13">
        <v>9.5</v>
      </c>
      <c r="E180" s="13">
        <v>10</v>
      </c>
      <c r="F180" s="13">
        <v>10</v>
      </c>
      <c r="G180" s="9">
        <f t="shared" si="15"/>
        <v>9.83</v>
      </c>
      <c r="H180" s="10">
        <f t="shared" si="16"/>
        <v>4</v>
      </c>
      <c r="I180" s="10">
        <f t="shared" si="17"/>
        <v>7</v>
      </c>
      <c r="J180" t="s">
        <v>104</v>
      </c>
    </row>
    <row r="181" spans="1:10" ht="15" customHeight="1" x14ac:dyDescent="0.25">
      <c r="A181" s="144"/>
      <c r="B181" s="11" t="s">
        <v>28</v>
      </c>
      <c r="C181" s="12" t="s">
        <v>31</v>
      </c>
      <c r="D181" s="13">
        <v>8.5</v>
      </c>
      <c r="E181" s="13">
        <v>8</v>
      </c>
      <c r="F181" s="13">
        <v>10</v>
      </c>
      <c r="G181" s="9">
        <f t="shared" si="15"/>
        <v>8.83</v>
      </c>
      <c r="H181" s="10">
        <f t="shared" si="16"/>
        <v>16</v>
      </c>
      <c r="I181" s="10">
        <f t="shared" si="17"/>
        <v>48</v>
      </c>
      <c r="J181" t="s">
        <v>241</v>
      </c>
    </row>
    <row r="182" spans="1:10" ht="15" customHeight="1" x14ac:dyDescent="0.25">
      <c r="A182" s="144"/>
      <c r="B182" s="11" t="s">
        <v>30</v>
      </c>
      <c r="C182" s="12" t="s">
        <v>70</v>
      </c>
      <c r="D182" s="13">
        <v>9</v>
      </c>
      <c r="E182" s="13">
        <v>10</v>
      </c>
      <c r="F182" s="13">
        <v>10</v>
      </c>
      <c r="G182" s="9">
        <f t="shared" si="15"/>
        <v>9.67</v>
      </c>
      <c r="H182" s="10">
        <f t="shared" si="16"/>
        <v>7</v>
      </c>
      <c r="I182" s="10">
        <f t="shared" si="17"/>
        <v>15</v>
      </c>
      <c r="J182" t="s">
        <v>105</v>
      </c>
    </row>
    <row r="183" spans="1:10" ht="15" customHeight="1" x14ac:dyDescent="0.25">
      <c r="A183" s="144"/>
      <c r="B183" s="11" t="s">
        <v>32</v>
      </c>
      <c r="C183" s="12" t="s">
        <v>25</v>
      </c>
      <c r="D183" s="13">
        <v>9</v>
      </c>
      <c r="E183" s="13">
        <v>10</v>
      </c>
      <c r="F183" s="13">
        <v>10</v>
      </c>
      <c r="G183" s="9">
        <f t="shared" si="15"/>
        <v>9.67</v>
      </c>
      <c r="H183" s="10">
        <f t="shared" si="16"/>
        <v>7</v>
      </c>
      <c r="I183" s="10">
        <f t="shared" si="17"/>
        <v>15</v>
      </c>
      <c r="J183" t="s">
        <v>103</v>
      </c>
    </row>
    <row r="184" spans="1:10" ht="15" customHeight="1" x14ac:dyDescent="0.25">
      <c r="A184" s="144"/>
      <c r="B184" s="11" t="s">
        <v>34</v>
      </c>
      <c r="C184" s="12" t="s">
        <v>35</v>
      </c>
      <c r="D184" s="13">
        <v>8.5</v>
      </c>
      <c r="E184" s="13">
        <v>10</v>
      </c>
      <c r="F184" s="13">
        <v>10</v>
      </c>
      <c r="G184" s="9">
        <f t="shared" si="15"/>
        <v>9.5</v>
      </c>
      <c r="H184" s="10">
        <f t="shared" si="16"/>
        <v>12</v>
      </c>
      <c r="I184" s="10">
        <f t="shared" si="17"/>
        <v>29</v>
      </c>
      <c r="J184" t="s">
        <v>229</v>
      </c>
    </row>
    <row r="185" spans="1:10" ht="15" customHeight="1" x14ac:dyDescent="0.25">
      <c r="A185" s="144"/>
      <c r="B185" s="11" t="s">
        <v>36</v>
      </c>
      <c r="C185" s="12" t="s">
        <v>65</v>
      </c>
      <c r="D185" s="13">
        <v>9.5</v>
      </c>
      <c r="E185" s="13">
        <v>10</v>
      </c>
      <c r="F185" s="13">
        <v>10</v>
      </c>
      <c r="G185" s="9">
        <f t="shared" si="15"/>
        <v>9.83</v>
      </c>
      <c r="H185" s="10">
        <f t="shared" si="16"/>
        <v>4</v>
      </c>
      <c r="I185" s="10">
        <f t="shared" si="17"/>
        <v>7</v>
      </c>
      <c r="J185" t="s">
        <v>104</v>
      </c>
    </row>
    <row r="186" spans="1:10" ht="15" customHeight="1" x14ac:dyDescent="0.25">
      <c r="A186" s="144"/>
      <c r="B186" s="11" t="s">
        <v>38</v>
      </c>
      <c r="C186" s="12" t="s">
        <v>37</v>
      </c>
      <c r="D186" s="13">
        <v>7.5</v>
      </c>
      <c r="E186" s="13">
        <v>10</v>
      </c>
      <c r="F186" s="13">
        <v>10</v>
      </c>
      <c r="G186" s="9">
        <f t="shared" si="15"/>
        <v>9.17</v>
      </c>
      <c r="H186" s="10">
        <f t="shared" si="16"/>
        <v>14</v>
      </c>
      <c r="I186" s="10">
        <f t="shared" si="17"/>
        <v>39</v>
      </c>
      <c r="J186" t="s">
        <v>240</v>
      </c>
    </row>
    <row r="187" spans="1:10" ht="15" customHeight="1" x14ac:dyDescent="0.25">
      <c r="A187" s="144"/>
      <c r="B187" s="11" t="s">
        <v>40</v>
      </c>
      <c r="C187" s="12" t="s">
        <v>60</v>
      </c>
      <c r="D187" s="13">
        <v>7.5</v>
      </c>
      <c r="E187" s="13">
        <v>10</v>
      </c>
      <c r="F187" s="13">
        <v>10</v>
      </c>
      <c r="G187" s="9">
        <f t="shared" si="15"/>
        <v>9.17</v>
      </c>
      <c r="H187" s="10">
        <f t="shared" si="16"/>
        <v>14</v>
      </c>
      <c r="I187" s="10">
        <f t="shared" si="17"/>
        <v>39</v>
      </c>
      <c r="J187" t="s">
        <v>138</v>
      </c>
    </row>
    <row r="188" spans="1:10" ht="15" customHeight="1" x14ac:dyDescent="0.25">
      <c r="A188" s="144"/>
      <c r="B188" s="47" t="s">
        <v>42</v>
      </c>
      <c r="C188" s="48" t="s">
        <v>27</v>
      </c>
      <c r="D188" s="41">
        <v>9</v>
      </c>
      <c r="E188" s="41">
        <v>10</v>
      </c>
      <c r="F188" s="41">
        <v>10</v>
      </c>
      <c r="G188" s="49">
        <f t="shared" si="15"/>
        <v>9.67</v>
      </c>
      <c r="H188" s="10">
        <f t="shared" si="16"/>
        <v>7</v>
      </c>
      <c r="I188" s="10">
        <f t="shared" si="17"/>
        <v>15</v>
      </c>
      <c r="J188" t="s">
        <v>105</v>
      </c>
    </row>
    <row r="189" spans="1:10" ht="15" customHeight="1" thickBot="1" x14ac:dyDescent="0.3">
      <c r="A189" s="144"/>
      <c r="B189" s="14" t="s">
        <v>108</v>
      </c>
      <c r="C189" s="15" t="s">
        <v>41</v>
      </c>
      <c r="D189" s="16">
        <v>9</v>
      </c>
      <c r="E189" s="16">
        <v>10</v>
      </c>
      <c r="F189" s="16">
        <v>10</v>
      </c>
      <c r="G189" s="17">
        <f t="shared" si="15"/>
        <v>9.67</v>
      </c>
      <c r="H189" s="18">
        <f t="shared" si="16"/>
        <v>7</v>
      </c>
      <c r="I189" s="18">
        <f t="shared" si="17"/>
        <v>15</v>
      </c>
      <c r="J189" t="s">
        <v>106</v>
      </c>
    </row>
    <row r="190" spans="1:10" ht="15" customHeight="1" thickTop="1" x14ac:dyDescent="0.25">
      <c r="A190" s="144"/>
      <c r="B190" s="19" t="s">
        <v>44</v>
      </c>
      <c r="C190" s="20" t="s">
        <v>45</v>
      </c>
      <c r="D190" s="21">
        <v>10</v>
      </c>
      <c r="E190" s="21">
        <v>10</v>
      </c>
      <c r="F190" s="21">
        <v>10</v>
      </c>
      <c r="G190" s="9">
        <f t="shared" si="15"/>
        <v>10</v>
      </c>
      <c r="H190" s="10">
        <f>RANK(G190,$G$190:$G$206)</f>
        <v>1</v>
      </c>
      <c r="I190" s="10">
        <f t="shared" si="17"/>
        <v>1</v>
      </c>
    </row>
    <row r="191" spans="1:10" ht="15" customHeight="1" x14ac:dyDescent="0.25">
      <c r="A191" s="144"/>
      <c r="B191" s="22" t="s">
        <v>46</v>
      </c>
      <c r="C191" s="23" t="s">
        <v>114</v>
      </c>
      <c r="D191" s="13">
        <v>9.5</v>
      </c>
      <c r="E191" s="13">
        <v>10</v>
      </c>
      <c r="F191" s="13">
        <v>10</v>
      </c>
      <c r="G191" s="9">
        <f t="shared" si="15"/>
        <v>9.83</v>
      </c>
      <c r="H191" s="10">
        <f t="shared" ref="H191:H206" si="18">RANK(G191,$G$190:$G$206)</f>
        <v>2</v>
      </c>
      <c r="I191" s="10">
        <f t="shared" si="17"/>
        <v>7</v>
      </c>
      <c r="J191" t="s">
        <v>102</v>
      </c>
    </row>
    <row r="192" spans="1:10" ht="15" customHeight="1" x14ac:dyDescent="0.25">
      <c r="A192" s="144"/>
      <c r="B192" s="22" t="s">
        <v>48</v>
      </c>
      <c r="C192" s="23" t="s">
        <v>51</v>
      </c>
      <c r="D192" s="13">
        <v>9</v>
      </c>
      <c r="E192" s="13">
        <v>10</v>
      </c>
      <c r="F192" s="13">
        <v>10</v>
      </c>
      <c r="G192" s="9">
        <f t="shared" si="15"/>
        <v>9.67</v>
      </c>
      <c r="H192" s="10">
        <f t="shared" si="18"/>
        <v>4</v>
      </c>
      <c r="I192" s="10">
        <f t="shared" si="17"/>
        <v>15</v>
      </c>
      <c r="J192" t="s">
        <v>103</v>
      </c>
    </row>
    <row r="193" spans="1:10" ht="15" customHeight="1" x14ac:dyDescent="0.25">
      <c r="A193" s="144"/>
      <c r="B193" s="22" t="s">
        <v>50</v>
      </c>
      <c r="C193" s="23" t="s">
        <v>76</v>
      </c>
      <c r="D193" s="13">
        <v>8</v>
      </c>
      <c r="E193" s="13">
        <v>9.5</v>
      </c>
      <c r="F193" s="13">
        <v>10</v>
      </c>
      <c r="G193" s="9">
        <f t="shared" si="15"/>
        <v>9.17</v>
      </c>
      <c r="H193" s="10">
        <f t="shared" si="18"/>
        <v>12</v>
      </c>
      <c r="I193" s="10">
        <f t="shared" si="17"/>
        <v>39</v>
      </c>
      <c r="J193" t="s">
        <v>235</v>
      </c>
    </row>
    <row r="194" spans="1:10" ht="15" customHeight="1" x14ac:dyDescent="0.25">
      <c r="A194" s="144"/>
      <c r="B194" s="22" t="s">
        <v>52</v>
      </c>
      <c r="C194" s="20" t="s">
        <v>115</v>
      </c>
      <c r="D194" s="13">
        <v>9.5</v>
      </c>
      <c r="E194" s="13">
        <v>9.5</v>
      </c>
      <c r="F194" s="13">
        <v>10</v>
      </c>
      <c r="G194" s="24">
        <f t="shared" si="15"/>
        <v>9.67</v>
      </c>
      <c r="H194" s="10">
        <f t="shared" si="18"/>
        <v>4</v>
      </c>
      <c r="I194" s="10">
        <f t="shared" si="17"/>
        <v>15</v>
      </c>
      <c r="J194" t="s">
        <v>236</v>
      </c>
    </row>
    <row r="195" spans="1:10" ht="15" customHeight="1" x14ac:dyDescent="0.25">
      <c r="A195" s="144"/>
      <c r="B195" s="19" t="s">
        <v>54</v>
      </c>
      <c r="C195" s="23" t="s">
        <v>47</v>
      </c>
      <c r="D195" s="21">
        <v>8.5</v>
      </c>
      <c r="E195" s="21">
        <v>10</v>
      </c>
      <c r="F195" s="21">
        <v>10</v>
      </c>
      <c r="G195" s="9">
        <f t="shared" si="15"/>
        <v>9.5</v>
      </c>
      <c r="H195" s="10">
        <f t="shared" si="18"/>
        <v>8</v>
      </c>
      <c r="I195" s="10">
        <f t="shared" si="17"/>
        <v>29</v>
      </c>
      <c r="J195" t="s">
        <v>229</v>
      </c>
    </row>
    <row r="196" spans="1:10" ht="15" customHeight="1" x14ac:dyDescent="0.25">
      <c r="A196" s="144"/>
      <c r="B196" s="22" t="s">
        <v>55</v>
      </c>
      <c r="C196" s="23" t="s">
        <v>58</v>
      </c>
      <c r="D196" s="13">
        <v>7</v>
      </c>
      <c r="E196" s="13">
        <v>10</v>
      </c>
      <c r="F196" s="13">
        <v>10</v>
      </c>
      <c r="G196" s="9">
        <f t="shared" si="15"/>
        <v>9</v>
      </c>
      <c r="H196" s="10">
        <f t="shared" si="18"/>
        <v>16</v>
      </c>
      <c r="I196" s="10">
        <f t="shared" si="17"/>
        <v>46</v>
      </c>
      <c r="J196" t="s">
        <v>230</v>
      </c>
    </row>
    <row r="197" spans="1:10" ht="15" customHeight="1" x14ac:dyDescent="0.25">
      <c r="A197" s="144"/>
      <c r="B197" s="22" t="s">
        <v>57</v>
      </c>
      <c r="C197" s="23" t="s">
        <v>101</v>
      </c>
      <c r="D197" s="13">
        <v>7</v>
      </c>
      <c r="E197" s="13">
        <v>9.5</v>
      </c>
      <c r="F197" s="13">
        <v>10</v>
      </c>
      <c r="G197" s="9">
        <f t="shared" si="15"/>
        <v>8.83</v>
      </c>
      <c r="H197" s="10">
        <f t="shared" si="18"/>
        <v>17</v>
      </c>
      <c r="I197" s="10">
        <f t="shared" si="17"/>
        <v>48</v>
      </c>
      <c r="J197" t="s">
        <v>231</v>
      </c>
    </row>
    <row r="198" spans="1:10" ht="15" customHeight="1" x14ac:dyDescent="0.25">
      <c r="A198" s="144"/>
      <c r="B198" s="22" t="s">
        <v>59</v>
      </c>
      <c r="C198" s="23" t="s">
        <v>33</v>
      </c>
      <c r="D198" s="13">
        <v>10</v>
      </c>
      <c r="E198" s="13">
        <v>9.5</v>
      </c>
      <c r="F198" s="13">
        <v>10</v>
      </c>
      <c r="G198" s="9">
        <f t="shared" si="15"/>
        <v>9.83</v>
      </c>
      <c r="H198" s="10">
        <f t="shared" si="18"/>
        <v>2</v>
      </c>
      <c r="I198" s="10">
        <f t="shared" si="17"/>
        <v>7</v>
      </c>
      <c r="J198" t="s">
        <v>232</v>
      </c>
    </row>
    <row r="199" spans="1:10" ht="15" customHeight="1" thickBot="1" x14ac:dyDescent="0.3">
      <c r="A199" s="145"/>
      <c r="B199" s="25" t="s">
        <v>61</v>
      </c>
      <c r="C199" s="26" t="s">
        <v>43</v>
      </c>
      <c r="D199" s="27">
        <v>7.5</v>
      </c>
      <c r="E199" s="27">
        <v>10</v>
      </c>
      <c r="F199" s="27">
        <v>10</v>
      </c>
      <c r="G199" s="28">
        <f t="shared" si="15"/>
        <v>9.17</v>
      </c>
      <c r="H199" s="29">
        <f t="shared" si="18"/>
        <v>12</v>
      </c>
      <c r="I199" s="29">
        <f t="shared" si="17"/>
        <v>39</v>
      </c>
      <c r="J199" t="s">
        <v>233</v>
      </c>
    </row>
    <row r="200" spans="1:10" ht="15" customHeight="1" x14ac:dyDescent="0.25">
      <c r="A200" s="146" t="s">
        <v>63</v>
      </c>
      <c r="B200" s="19" t="s">
        <v>64</v>
      </c>
      <c r="C200" s="23" t="s">
        <v>74</v>
      </c>
      <c r="D200" s="21">
        <v>7.5</v>
      </c>
      <c r="E200" s="21">
        <v>10</v>
      </c>
      <c r="F200" s="21">
        <v>10</v>
      </c>
      <c r="G200" s="30">
        <f t="shared" si="15"/>
        <v>9.17</v>
      </c>
      <c r="H200" s="10">
        <f t="shared" si="18"/>
        <v>12</v>
      </c>
      <c r="I200" s="10">
        <f t="shared" si="17"/>
        <v>39</v>
      </c>
      <c r="J200" t="s">
        <v>242</v>
      </c>
    </row>
    <row r="201" spans="1:10" ht="15" customHeight="1" x14ac:dyDescent="0.25">
      <c r="A201" s="147"/>
      <c r="B201" s="22" t="s">
        <v>66</v>
      </c>
      <c r="C201" s="23" t="s">
        <v>116</v>
      </c>
      <c r="D201" s="13">
        <v>9</v>
      </c>
      <c r="E201" s="13">
        <v>10</v>
      </c>
      <c r="F201" s="13">
        <v>10</v>
      </c>
      <c r="G201" s="24">
        <f t="shared" si="15"/>
        <v>9.67</v>
      </c>
      <c r="H201" s="10">
        <f t="shared" si="18"/>
        <v>4</v>
      </c>
      <c r="I201" s="10">
        <f t="shared" si="17"/>
        <v>15</v>
      </c>
      <c r="J201" t="s">
        <v>103</v>
      </c>
    </row>
    <row r="202" spans="1:10" ht="15" customHeight="1" x14ac:dyDescent="0.25">
      <c r="A202" s="147"/>
      <c r="B202" s="22" t="s">
        <v>67</v>
      </c>
      <c r="C202" s="23" t="s">
        <v>117</v>
      </c>
      <c r="D202" s="13">
        <v>10</v>
      </c>
      <c r="E202" s="13">
        <v>9</v>
      </c>
      <c r="F202" s="13">
        <v>10</v>
      </c>
      <c r="G202" s="24">
        <f t="shared" si="15"/>
        <v>9.67</v>
      </c>
      <c r="H202" s="10">
        <f t="shared" si="18"/>
        <v>4</v>
      </c>
      <c r="I202" s="10">
        <f t="shared" si="17"/>
        <v>15</v>
      </c>
      <c r="J202" t="s">
        <v>243</v>
      </c>
    </row>
    <row r="203" spans="1:10" ht="15" customHeight="1" x14ac:dyDescent="0.25">
      <c r="A203" s="147"/>
      <c r="B203" s="22" t="s">
        <v>69</v>
      </c>
      <c r="C203" s="31" t="s">
        <v>72</v>
      </c>
      <c r="D203" s="13">
        <v>9</v>
      </c>
      <c r="E203" s="13">
        <v>8.5</v>
      </c>
      <c r="F203" s="13">
        <v>10</v>
      </c>
      <c r="G203" s="24">
        <f t="shared" si="15"/>
        <v>9.17</v>
      </c>
      <c r="H203" s="10">
        <f t="shared" si="18"/>
        <v>12</v>
      </c>
      <c r="I203" s="10">
        <f t="shared" si="17"/>
        <v>39</v>
      </c>
      <c r="J203" t="s">
        <v>244</v>
      </c>
    </row>
    <row r="204" spans="1:10" ht="15" customHeight="1" x14ac:dyDescent="0.25">
      <c r="A204" s="147"/>
      <c r="B204" s="22" t="s">
        <v>71</v>
      </c>
      <c r="C204" s="31" t="s">
        <v>93</v>
      </c>
      <c r="D204" s="13">
        <v>8</v>
      </c>
      <c r="E204" s="13">
        <v>10</v>
      </c>
      <c r="F204" s="13">
        <v>10</v>
      </c>
      <c r="G204" s="24">
        <f t="shared" si="15"/>
        <v>9.33</v>
      </c>
      <c r="H204" s="10">
        <f t="shared" si="18"/>
        <v>11</v>
      </c>
      <c r="I204" s="10">
        <f t="shared" si="17"/>
        <v>37</v>
      </c>
      <c r="J204" t="s">
        <v>174</v>
      </c>
    </row>
    <row r="205" spans="1:10" ht="15" customHeight="1" x14ac:dyDescent="0.25">
      <c r="A205" s="147"/>
      <c r="B205" s="22" t="s">
        <v>73</v>
      </c>
      <c r="C205" s="23" t="s">
        <v>62</v>
      </c>
      <c r="D205" s="13">
        <v>9</v>
      </c>
      <c r="E205" s="13">
        <v>9.5</v>
      </c>
      <c r="F205" s="13">
        <v>10</v>
      </c>
      <c r="G205" s="9">
        <f t="shared" si="15"/>
        <v>9.5</v>
      </c>
      <c r="H205" s="10">
        <f t="shared" si="18"/>
        <v>8</v>
      </c>
      <c r="I205" s="10">
        <f t="shared" si="17"/>
        <v>29</v>
      </c>
      <c r="J205" t="s">
        <v>245</v>
      </c>
    </row>
    <row r="206" spans="1:10" ht="15" customHeight="1" thickBot="1" x14ac:dyDescent="0.3">
      <c r="A206" s="147"/>
      <c r="B206" s="32" t="s">
        <v>75</v>
      </c>
      <c r="C206" s="33" t="s">
        <v>77</v>
      </c>
      <c r="D206" s="16">
        <v>8.5</v>
      </c>
      <c r="E206" s="16">
        <v>10</v>
      </c>
      <c r="F206" s="16">
        <v>10</v>
      </c>
      <c r="G206" s="17">
        <f t="shared" si="15"/>
        <v>9.5</v>
      </c>
      <c r="H206" s="18">
        <f t="shared" si="18"/>
        <v>8</v>
      </c>
      <c r="I206" s="18">
        <f t="shared" si="17"/>
        <v>29</v>
      </c>
      <c r="J206" t="s">
        <v>107</v>
      </c>
    </row>
    <row r="207" spans="1:10" ht="15" customHeight="1" thickTop="1" x14ac:dyDescent="0.25">
      <c r="A207" s="147"/>
      <c r="B207" s="34" t="s">
        <v>78</v>
      </c>
      <c r="C207" s="35" t="s">
        <v>15</v>
      </c>
      <c r="D207" s="21">
        <v>10</v>
      </c>
      <c r="E207" s="21">
        <v>10</v>
      </c>
      <c r="F207" s="21">
        <v>10</v>
      </c>
      <c r="G207" s="9">
        <f t="shared" si="15"/>
        <v>10</v>
      </c>
      <c r="H207" s="10">
        <f>RANK(G207,$G$207:$G$224)</f>
        <v>1</v>
      </c>
      <c r="I207" s="10">
        <f t="shared" si="17"/>
        <v>1</v>
      </c>
    </row>
    <row r="208" spans="1:10" ht="15" customHeight="1" x14ac:dyDescent="0.25">
      <c r="A208" s="147"/>
      <c r="B208" s="36" t="s">
        <v>79</v>
      </c>
      <c r="C208" s="38" t="s">
        <v>83</v>
      </c>
      <c r="D208" s="13">
        <v>8.5</v>
      </c>
      <c r="E208" s="13">
        <v>10</v>
      </c>
      <c r="F208" s="13">
        <v>10</v>
      </c>
      <c r="G208" s="24">
        <f t="shared" si="15"/>
        <v>9.5</v>
      </c>
      <c r="H208" s="10">
        <f t="shared" ref="H208:H224" si="19">RANK(G208,$G$207:$G$224)</f>
        <v>11</v>
      </c>
      <c r="I208" s="10">
        <f t="shared" si="17"/>
        <v>29</v>
      </c>
      <c r="J208" t="s">
        <v>107</v>
      </c>
    </row>
    <row r="209" spans="1:10" ht="15" customHeight="1" x14ac:dyDescent="0.25">
      <c r="A209" s="147"/>
      <c r="B209" s="36" t="s">
        <v>80</v>
      </c>
      <c r="C209" s="37" t="s">
        <v>118</v>
      </c>
      <c r="D209" s="13">
        <v>8.5</v>
      </c>
      <c r="E209" s="13">
        <v>10</v>
      </c>
      <c r="F209" s="13">
        <v>10</v>
      </c>
      <c r="G209" s="24">
        <f t="shared" si="15"/>
        <v>9.5</v>
      </c>
      <c r="H209" s="10">
        <f t="shared" si="19"/>
        <v>11</v>
      </c>
      <c r="I209" s="10">
        <f t="shared" si="17"/>
        <v>29</v>
      </c>
      <c r="J209" t="s">
        <v>107</v>
      </c>
    </row>
    <row r="210" spans="1:10" ht="15" customHeight="1" x14ac:dyDescent="0.25">
      <c r="A210" s="147"/>
      <c r="B210" s="36" t="s">
        <v>82</v>
      </c>
      <c r="C210" s="38" t="s">
        <v>119</v>
      </c>
      <c r="D210" s="13">
        <v>9</v>
      </c>
      <c r="E210" s="13">
        <v>10</v>
      </c>
      <c r="F210" s="13">
        <v>10</v>
      </c>
      <c r="G210" s="24">
        <f t="shared" si="15"/>
        <v>9.67</v>
      </c>
      <c r="H210" s="10">
        <f t="shared" si="19"/>
        <v>6</v>
      </c>
      <c r="I210" s="10">
        <f t="shared" si="17"/>
        <v>15</v>
      </c>
      <c r="J210" t="s">
        <v>105</v>
      </c>
    </row>
    <row r="211" spans="1:10" ht="15" customHeight="1" x14ac:dyDescent="0.25">
      <c r="A211" s="147"/>
      <c r="B211" s="36" t="s">
        <v>84</v>
      </c>
      <c r="C211" s="37" t="s">
        <v>95</v>
      </c>
      <c r="D211" s="13">
        <v>9</v>
      </c>
      <c r="E211" s="13">
        <v>10</v>
      </c>
      <c r="F211" s="13">
        <v>10</v>
      </c>
      <c r="G211" s="24">
        <f t="shared" si="15"/>
        <v>9.67</v>
      </c>
      <c r="H211" s="10">
        <f t="shared" si="19"/>
        <v>6</v>
      </c>
      <c r="I211" s="10">
        <f t="shared" si="17"/>
        <v>15</v>
      </c>
      <c r="J211" t="s">
        <v>106</v>
      </c>
    </row>
    <row r="212" spans="1:10" ht="15" customHeight="1" x14ac:dyDescent="0.25">
      <c r="A212" s="147"/>
      <c r="B212" s="36" t="s">
        <v>86</v>
      </c>
      <c r="C212" s="37" t="s">
        <v>91</v>
      </c>
      <c r="D212" s="13">
        <v>9.5</v>
      </c>
      <c r="E212" s="13">
        <v>10</v>
      </c>
      <c r="F212" s="13">
        <v>10</v>
      </c>
      <c r="G212" s="24">
        <f t="shared" si="15"/>
        <v>9.83</v>
      </c>
      <c r="H212" s="10">
        <f t="shared" si="19"/>
        <v>3</v>
      </c>
      <c r="I212" s="10">
        <f t="shared" si="17"/>
        <v>7</v>
      </c>
      <c r="J212" t="s">
        <v>102</v>
      </c>
    </row>
    <row r="213" spans="1:10" ht="15" customHeight="1" x14ac:dyDescent="0.25">
      <c r="A213" s="147"/>
      <c r="B213" s="36" t="s">
        <v>88</v>
      </c>
      <c r="C213" s="37" t="s">
        <v>81</v>
      </c>
      <c r="D213" s="13">
        <v>10</v>
      </c>
      <c r="E213" s="13">
        <v>10</v>
      </c>
      <c r="F213" s="13">
        <v>10</v>
      </c>
      <c r="G213" s="24">
        <f t="shared" si="15"/>
        <v>10</v>
      </c>
      <c r="H213" s="10">
        <f t="shared" si="19"/>
        <v>1</v>
      </c>
      <c r="I213" s="10">
        <f t="shared" si="17"/>
        <v>1</v>
      </c>
    </row>
    <row r="214" spans="1:10" ht="15" customHeight="1" x14ac:dyDescent="0.25">
      <c r="A214" s="147"/>
      <c r="B214" s="36" t="s">
        <v>90</v>
      </c>
      <c r="C214" s="37" t="s">
        <v>120</v>
      </c>
      <c r="D214" s="13">
        <v>9</v>
      </c>
      <c r="E214" s="13">
        <v>9</v>
      </c>
      <c r="F214" s="13">
        <v>10</v>
      </c>
      <c r="G214" s="24">
        <f t="shared" si="15"/>
        <v>9.33</v>
      </c>
      <c r="H214" s="10">
        <f t="shared" si="19"/>
        <v>14</v>
      </c>
      <c r="I214" s="10">
        <f t="shared" si="17"/>
        <v>37</v>
      </c>
      <c r="J214" t="s">
        <v>228</v>
      </c>
    </row>
    <row r="215" spans="1:10" ht="15" customHeight="1" x14ac:dyDescent="0.25">
      <c r="A215" s="147"/>
      <c r="B215" s="36" t="s">
        <v>92</v>
      </c>
      <c r="C215" s="51" t="s">
        <v>49</v>
      </c>
      <c r="D215" s="13">
        <v>4.5</v>
      </c>
      <c r="E215" s="13">
        <v>10</v>
      </c>
      <c r="F215" s="13">
        <v>10</v>
      </c>
      <c r="G215" s="24">
        <f t="shared" si="15"/>
        <v>8.17</v>
      </c>
      <c r="H215" s="10">
        <f t="shared" si="19"/>
        <v>17</v>
      </c>
      <c r="I215" s="10">
        <f t="shared" si="17"/>
        <v>50</v>
      </c>
      <c r="J215" t="s">
        <v>237</v>
      </c>
    </row>
    <row r="216" spans="1:10" ht="15" customHeight="1" x14ac:dyDescent="0.25">
      <c r="A216" s="147"/>
      <c r="B216" s="36" t="s">
        <v>94</v>
      </c>
      <c r="C216" s="37" t="s">
        <v>125</v>
      </c>
      <c r="D216" s="13">
        <v>9.5</v>
      </c>
      <c r="E216" s="13">
        <v>8</v>
      </c>
      <c r="F216" s="13">
        <v>10</v>
      </c>
      <c r="G216" s="24">
        <f t="shared" si="15"/>
        <v>9.17</v>
      </c>
      <c r="H216" s="10">
        <f t="shared" si="19"/>
        <v>15</v>
      </c>
      <c r="I216" s="10">
        <f t="shared" si="17"/>
        <v>39</v>
      </c>
      <c r="J216" t="s">
        <v>238</v>
      </c>
    </row>
    <row r="217" spans="1:10" ht="15" customHeight="1" x14ac:dyDescent="0.25">
      <c r="A217" s="147"/>
      <c r="B217" s="36" t="s">
        <v>96</v>
      </c>
      <c r="C217" s="38" t="s">
        <v>85</v>
      </c>
      <c r="D217" s="13">
        <v>9</v>
      </c>
      <c r="E217" s="13">
        <v>10</v>
      </c>
      <c r="F217" s="13">
        <v>10</v>
      </c>
      <c r="G217" s="24">
        <f t="shared" si="15"/>
        <v>9.67</v>
      </c>
      <c r="H217" s="10">
        <f t="shared" si="19"/>
        <v>6</v>
      </c>
      <c r="I217" s="10">
        <f t="shared" si="17"/>
        <v>15</v>
      </c>
      <c r="J217" t="s">
        <v>103</v>
      </c>
    </row>
    <row r="218" spans="1:10" ht="15" customHeight="1" x14ac:dyDescent="0.25">
      <c r="A218" s="147"/>
      <c r="B218" s="36" t="s">
        <v>97</v>
      </c>
      <c r="C218" s="39" t="s">
        <v>121</v>
      </c>
      <c r="D218" s="13">
        <v>7.5</v>
      </c>
      <c r="E218" s="13">
        <v>9</v>
      </c>
      <c r="F218" s="13">
        <v>8</v>
      </c>
      <c r="G218" s="24">
        <f t="shared" si="15"/>
        <v>8.17</v>
      </c>
      <c r="H218" s="10">
        <f t="shared" si="19"/>
        <v>17</v>
      </c>
      <c r="I218" s="10">
        <f t="shared" si="17"/>
        <v>50</v>
      </c>
      <c r="J218" t="s">
        <v>239</v>
      </c>
    </row>
    <row r="219" spans="1:10" ht="15" customHeight="1" x14ac:dyDescent="0.25">
      <c r="A219" s="147"/>
      <c r="B219" s="36" t="s">
        <v>99</v>
      </c>
      <c r="C219" s="37" t="s">
        <v>89</v>
      </c>
      <c r="D219" s="13">
        <v>7.5</v>
      </c>
      <c r="E219" s="13">
        <v>9.5</v>
      </c>
      <c r="F219" s="13">
        <v>10</v>
      </c>
      <c r="G219" s="24">
        <f t="shared" si="15"/>
        <v>9</v>
      </c>
      <c r="H219" s="10">
        <f t="shared" si="19"/>
        <v>16</v>
      </c>
      <c r="I219" s="10">
        <f t="shared" si="17"/>
        <v>46</v>
      </c>
      <c r="J219" t="s">
        <v>234</v>
      </c>
    </row>
    <row r="220" spans="1:10" ht="15" customHeight="1" x14ac:dyDescent="0.25">
      <c r="A220" s="147"/>
      <c r="B220" s="36" t="s">
        <v>100</v>
      </c>
      <c r="C220" s="37" t="s">
        <v>56</v>
      </c>
      <c r="D220" s="13">
        <v>9</v>
      </c>
      <c r="E220" s="13">
        <v>10</v>
      </c>
      <c r="F220" s="13">
        <v>10</v>
      </c>
      <c r="G220" s="24">
        <f t="shared" si="15"/>
        <v>9.67</v>
      </c>
      <c r="H220" s="10">
        <f t="shared" si="19"/>
        <v>6</v>
      </c>
      <c r="I220" s="10">
        <f t="shared" si="17"/>
        <v>15</v>
      </c>
      <c r="J220" t="s">
        <v>103</v>
      </c>
    </row>
    <row r="221" spans="1:10" ht="15" customHeight="1" x14ac:dyDescent="0.25">
      <c r="A221" s="147"/>
      <c r="B221" s="36" t="s">
        <v>109</v>
      </c>
      <c r="C221" s="40" t="s">
        <v>87</v>
      </c>
      <c r="D221" s="41">
        <v>9.5</v>
      </c>
      <c r="E221" s="41">
        <v>10</v>
      </c>
      <c r="F221" s="41">
        <v>10</v>
      </c>
      <c r="G221" s="24">
        <f t="shared" si="15"/>
        <v>9.83</v>
      </c>
      <c r="H221" s="10">
        <f t="shared" si="19"/>
        <v>3</v>
      </c>
      <c r="I221" s="10">
        <f t="shared" si="17"/>
        <v>7</v>
      </c>
      <c r="J221" t="s">
        <v>102</v>
      </c>
    </row>
    <row r="222" spans="1:10" ht="15" customHeight="1" x14ac:dyDescent="0.25">
      <c r="A222" s="147"/>
      <c r="B222" s="36" t="s">
        <v>110</v>
      </c>
      <c r="C222" s="40" t="s">
        <v>122</v>
      </c>
      <c r="D222" s="41">
        <v>9</v>
      </c>
      <c r="E222" s="41">
        <v>10</v>
      </c>
      <c r="F222" s="41">
        <v>10</v>
      </c>
      <c r="G222" s="24">
        <f t="shared" si="15"/>
        <v>9.67</v>
      </c>
      <c r="H222" s="10">
        <f t="shared" si="19"/>
        <v>6</v>
      </c>
      <c r="I222" s="10">
        <f t="shared" si="17"/>
        <v>15</v>
      </c>
      <c r="J222" t="s">
        <v>105</v>
      </c>
    </row>
    <row r="223" spans="1:10" ht="15" customHeight="1" x14ac:dyDescent="0.25">
      <c r="A223" s="147"/>
      <c r="B223" s="36" t="s">
        <v>111</v>
      </c>
      <c r="C223" s="40" t="s">
        <v>98</v>
      </c>
      <c r="D223" s="41">
        <v>8.5</v>
      </c>
      <c r="E223" s="41">
        <v>10</v>
      </c>
      <c r="F223" s="41">
        <v>10</v>
      </c>
      <c r="G223" s="24">
        <f t="shared" si="15"/>
        <v>9.5</v>
      </c>
      <c r="H223" s="10">
        <f t="shared" si="19"/>
        <v>11</v>
      </c>
      <c r="I223" s="10">
        <f t="shared" si="17"/>
        <v>29</v>
      </c>
      <c r="J223" t="s">
        <v>107</v>
      </c>
    </row>
    <row r="224" spans="1:10" ht="15" customHeight="1" thickBot="1" x14ac:dyDescent="0.3">
      <c r="A224" s="148"/>
      <c r="B224" s="50" t="s">
        <v>112</v>
      </c>
      <c r="C224" s="42" t="s">
        <v>68</v>
      </c>
      <c r="D224" s="27">
        <v>9.5</v>
      </c>
      <c r="E224" s="27">
        <v>10</v>
      </c>
      <c r="F224" s="27">
        <v>10</v>
      </c>
      <c r="G224" s="28">
        <f t="shared" si="15"/>
        <v>9.83</v>
      </c>
      <c r="H224" s="29">
        <f t="shared" si="19"/>
        <v>3</v>
      </c>
      <c r="I224" s="29">
        <f t="shared" si="17"/>
        <v>7</v>
      </c>
      <c r="J224" t="s">
        <v>104</v>
      </c>
    </row>
  </sheetData>
  <mergeCells count="40">
    <mergeCell ref="A174:A199"/>
    <mergeCell ref="A200:A224"/>
    <mergeCell ref="A118:A143"/>
    <mergeCell ref="A144:A168"/>
    <mergeCell ref="C114:H114"/>
    <mergeCell ref="C115:H115"/>
    <mergeCell ref="C170:H170"/>
    <mergeCell ref="C171:H171"/>
    <mergeCell ref="H172:I172"/>
    <mergeCell ref="A6:A31"/>
    <mergeCell ref="A4:A5"/>
    <mergeCell ref="B4:B5"/>
    <mergeCell ref="A60:A61"/>
    <mergeCell ref="B60:B61"/>
    <mergeCell ref="A32:A56"/>
    <mergeCell ref="A62:A87"/>
    <mergeCell ref="A88:A112"/>
    <mergeCell ref="H116:I116"/>
    <mergeCell ref="A172:A173"/>
    <mergeCell ref="B172:B173"/>
    <mergeCell ref="C172:C173"/>
    <mergeCell ref="D172:F172"/>
    <mergeCell ref="G172:G173"/>
    <mergeCell ref="A116:A117"/>
    <mergeCell ref="B116:B117"/>
    <mergeCell ref="C116:C117"/>
    <mergeCell ref="D116:F116"/>
    <mergeCell ref="G116:G117"/>
    <mergeCell ref="C58:H58"/>
    <mergeCell ref="C59:H59"/>
    <mergeCell ref="C60:C61"/>
    <mergeCell ref="D60:F60"/>
    <mergeCell ref="G60:G61"/>
    <mergeCell ref="H60:I60"/>
    <mergeCell ref="C2:H2"/>
    <mergeCell ref="B3:H3"/>
    <mergeCell ref="C4:C5"/>
    <mergeCell ref="D4:F4"/>
    <mergeCell ref="G4:G5"/>
    <mergeCell ref="H4:I4"/>
  </mergeCells>
  <conditionalFormatting sqref="G6:G57">
    <cfRule type="cellIs" dxfId="414" priority="133" stopIfTrue="1" operator="lessThan">
      <formula>7.5</formula>
    </cfRule>
  </conditionalFormatting>
  <conditionalFormatting sqref="H6:H56">
    <cfRule type="cellIs" dxfId="413" priority="132" stopIfTrue="1" operator="greaterThanOrEqual">
      <formula>19</formula>
    </cfRule>
  </conditionalFormatting>
  <conditionalFormatting sqref="H6:H56">
    <cfRule type="cellIs" dxfId="412" priority="127" operator="greaterThan">
      <formula>13</formula>
    </cfRule>
    <cfRule type="cellIs" dxfId="411" priority="128" stopIfTrue="1" operator="greaterThan">
      <formula>13</formula>
    </cfRule>
    <cfRule type="cellIs" dxfId="410" priority="129" stopIfTrue="1" operator="greaterThan">
      <formula>13</formula>
    </cfRule>
    <cfRule type="cellIs" dxfId="409" priority="130" stopIfTrue="1" operator="greaterThan">
      <formula>13</formula>
    </cfRule>
    <cfRule type="cellIs" dxfId="408" priority="131" stopIfTrue="1" operator="equal">
      <formula>14</formula>
    </cfRule>
  </conditionalFormatting>
  <conditionalFormatting sqref="H6:H56">
    <cfRule type="cellIs" dxfId="407" priority="125" operator="lessThan">
      <formula>4</formula>
    </cfRule>
    <cfRule type="cellIs" dxfId="406" priority="126" operator="lessThan">
      <formula>3</formula>
    </cfRule>
  </conditionalFormatting>
  <conditionalFormatting sqref="H27:H56">
    <cfRule type="cellIs" dxfId="405" priority="123" operator="greaterThan">
      <formula>18</formula>
    </cfRule>
    <cfRule type="cellIs" dxfId="404" priority="124" stopIfTrue="1" operator="greaterThan">
      <formula>18</formula>
    </cfRule>
  </conditionalFormatting>
  <conditionalFormatting sqref="I6:I56">
    <cfRule type="cellIs" dxfId="403" priority="117" operator="lessThan">
      <formula>4</formula>
    </cfRule>
    <cfRule type="cellIs" dxfId="402" priority="118" operator="lessThan">
      <formula>4</formula>
    </cfRule>
    <cfRule type="cellIs" dxfId="401" priority="119" operator="lessThan">
      <formula>4</formula>
    </cfRule>
    <cfRule type="cellIs" dxfId="400" priority="120" operator="lessThan">
      <formula>4</formula>
    </cfRule>
    <cfRule type="cellIs" dxfId="399" priority="121" operator="lessThan">
      <formula>3</formula>
    </cfRule>
    <cfRule type="cellIs" dxfId="398" priority="122" operator="greaterThan">
      <formula>44</formula>
    </cfRule>
  </conditionalFormatting>
  <conditionalFormatting sqref="G62:G112">
    <cfRule type="cellIs" dxfId="397" priority="53" stopIfTrue="1" operator="lessThan">
      <formula>7.5</formula>
    </cfRule>
  </conditionalFormatting>
  <conditionalFormatting sqref="H62:H112">
    <cfRule type="cellIs" dxfId="396" priority="52" stopIfTrue="1" operator="greaterThanOrEqual">
      <formula>19</formula>
    </cfRule>
  </conditionalFormatting>
  <conditionalFormatting sqref="H62:H112">
    <cfRule type="cellIs" dxfId="395" priority="47" operator="greaterThan">
      <formula>13</formula>
    </cfRule>
    <cfRule type="cellIs" dxfId="394" priority="48" stopIfTrue="1" operator="greaterThan">
      <formula>13</formula>
    </cfRule>
    <cfRule type="cellIs" dxfId="393" priority="49" stopIfTrue="1" operator="greaterThan">
      <formula>13</formula>
    </cfRule>
    <cfRule type="cellIs" dxfId="392" priority="50" stopIfTrue="1" operator="greaterThan">
      <formula>13</formula>
    </cfRule>
    <cfRule type="cellIs" dxfId="391" priority="51" stopIfTrue="1" operator="equal">
      <formula>14</formula>
    </cfRule>
  </conditionalFormatting>
  <conditionalFormatting sqref="H62:H112">
    <cfRule type="cellIs" dxfId="390" priority="45" operator="lessThan">
      <formula>4</formula>
    </cfRule>
    <cfRule type="cellIs" dxfId="389" priority="46" operator="lessThan">
      <formula>3</formula>
    </cfRule>
  </conditionalFormatting>
  <conditionalFormatting sqref="H83:H112">
    <cfRule type="cellIs" dxfId="388" priority="43" operator="greaterThan">
      <formula>18</formula>
    </cfRule>
    <cfRule type="cellIs" dxfId="387" priority="44" stopIfTrue="1" operator="greaterThan">
      <formula>18</formula>
    </cfRule>
  </conditionalFormatting>
  <conditionalFormatting sqref="I62:I112">
    <cfRule type="cellIs" dxfId="386" priority="37" operator="lessThan">
      <formula>4</formula>
    </cfRule>
    <cfRule type="cellIs" dxfId="385" priority="38" operator="lessThan">
      <formula>4</formula>
    </cfRule>
    <cfRule type="cellIs" dxfId="384" priority="39" operator="lessThan">
      <formula>4</formula>
    </cfRule>
    <cfRule type="cellIs" dxfId="383" priority="40" operator="lessThan">
      <formula>4</formula>
    </cfRule>
    <cfRule type="cellIs" dxfId="382" priority="41" operator="lessThan">
      <formula>3</formula>
    </cfRule>
    <cfRule type="cellIs" dxfId="381" priority="42" operator="greaterThan">
      <formula>44</formula>
    </cfRule>
  </conditionalFormatting>
  <conditionalFormatting sqref="G113">
    <cfRule type="cellIs" dxfId="380" priority="19" stopIfTrue="1" operator="lessThan">
      <formula>7.5</formula>
    </cfRule>
  </conditionalFormatting>
  <conditionalFormatting sqref="I118:I168">
    <cfRule type="cellIs" dxfId="379" priority="20" operator="lessThan">
      <formula>4</formula>
    </cfRule>
    <cfRule type="cellIs" dxfId="378" priority="21" operator="lessThan">
      <formula>4</formula>
    </cfRule>
    <cfRule type="cellIs" dxfId="377" priority="22" operator="lessThan">
      <formula>4</formula>
    </cfRule>
    <cfRule type="cellIs" dxfId="376" priority="23" operator="lessThan">
      <formula>4</formula>
    </cfRule>
    <cfRule type="cellIs" dxfId="375" priority="24" operator="lessThan">
      <formula>3</formula>
    </cfRule>
    <cfRule type="cellIs" dxfId="374" priority="25" operator="greaterThan">
      <formula>44</formula>
    </cfRule>
  </conditionalFormatting>
  <conditionalFormatting sqref="G118:G168">
    <cfRule type="cellIs" dxfId="373" priority="36" stopIfTrue="1" operator="lessThan">
      <formula>7.5</formula>
    </cfRule>
  </conditionalFormatting>
  <conditionalFormatting sqref="H118:H168">
    <cfRule type="cellIs" dxfId="372" priority="35" stopIfTrue="1" operator="greaterThanOrEqual">
      <formula>19</formula>
    </cfRule>
  </conditionalFormatting>
  <conditionalFormatting sqref="H118:H168">
    <cfRule type="cellIs" dxfId="371" priority="30" operator="greaterThan">
      <formula>13</formula>
    </cfRule>
    <cfRule type="cellIs" dxfId="370" priority="31" stopIfTrue="1" operator="greaterThan">
      <formula>13</formula>
    </cfRule>
    <cfRule type="cellIs" dxfId="369" priority="32" stopIfTrue="1" operator="greaterThan">
      <formula>13</formula>
    </cfRule>
    <cfRule type="cellIs" dxfId="368" priority="33" stopIfTrue="1" operator="greaterThan">
      <formula>13</formula>
    </cfRule>
    <cfRule type="cellIs" dxfId="367" priority="34" stopIfTrue="1" operator="equal">
      <formula>14</formula>
    </cfRule>
  </conditionalFormatting>
  <conditionalFormatting sqref="H118:H168">
    <cfRule type="cellIs" dxfId="366" priority="28" operator="lessThan">
      <formula>4</formula>
    </cfRule>
    <cfRule type="cellIs" dxfId="365" priority="29" operator="lessThan">
      <formula>3</formula>
    </cfRule>
  </conditionalFormatting>
  <conditionalFormatting sqref="H139:H168">
    <cfRule type="cellIs" dxfId="364" priority="26" operator="greaterThan">
      <formula>18</formula>
    </cfRule>
    <cfRule type="cellIs" dxfId="363" priority="27" stopIfTrue="1" operator="greaterThan">
      <formula>18</formula>
    </cfRule>
  </conditionalFormatting>
  <conditionalFormatting sqref="G169">
    <cfRule type="cellIs" dxfId="362" priority="18" stopIfTrue="1" operator="lessThan">
      <formula>7.5</formula>
    </cfRule>
  </conditionalFormatting>
  <conditionalFormatting sqref="I174:I224">
    <cfRule type="cellIs" dxfId="361" priority="1" operator="lessThan">
      <formula>4</formula>
    </cfRule>
    <cfRule type="cellIs" dxfId="360" priority="2" operator="lessThan">
      <formula>4</formula>
    </cfRule>
    <cfRule type="cellIs" dxfId="359" priority="3" operator="lessThan">
      <formula>4</formula>
    </cfRule>
    <cfRule type="cellIs" dxfId="358" priority="4" operator="lessThan">
      <formula>4</formula>
    </cfRule>
    <cfRule type="cellIs" dxfId="357" priority="5" operator="lessThan">
      <formula>3</formula>
    </cfRule>
    <cfRule type="cellIs" dxfId="356" priority="6" operator="greaterThan">
      <formula>44</formula>
    </cfRule>
  </conditionalFormatting>
  <conditionalFormatting sqref="G174:G224">
    <cfRule type="cellIs" dxfId="355" priority="17" stopIfTrue="1" operator="lessThan">
      <formula>7.5</formula>
    </cfRule>
  </conditionalFormatting>
  <conditionalFormatting sqref="H174:H224">
    <cfRule type="cellIs" dxfId="354" priority="16" stopIfTrue="1" operator="greaterThanOrEqual">
      <formula>19</formula>
    </cfRule>
  </conditionalFormatting>
  <conditionalFormatting sqref="H174:H224">
    <cfRule type="cellIs" dxfId="353" priority="11" operator="greaterThan">
      <formula>13</formula>
    </cfRule>
    <cfRule type="cellIs" dxfId="352" priority="12" stopIfTrue="1" operator="greaterThan">
      <formula>13</formula>
    </cfRule>
    <cfRule type="cellIs" dxfId="351" priority="13" stopIfTrue="1" operator="greaterThan">
      <formula>13</formula>
    </cfRule>
    <cfRule type="cellIs" dxfId="350" priority="14" stopIfTrue="1" operator="greaterThan">
      <formula>13</formula>
    </cfRule>
    <cfRule type="cellIs" dxfId="349" priority="15" stopIfTrue="1" operator="equal">
      <formula>14</formula>
    </cfRule>
  </conditionalFormatting>
  <conditionalFormatting sqref="H174:H224">
    <cfRule type="cellIs" dxfId="348" priority="9" operator="lessThan">
      <formula>4</formula>
    </cfRule>
    <cfRule type="cellIs" dxfId="347" priority="10" operator="lessThan">
      <formula>3</formula>
    </cfRule>
  </conditionalFormatting>
  <conditionalFormatting sqref="H195:H224">
    <cfRule type="cellIs" dxfId="346" priority="7" operator="greaterThan">
      <formula>18</formula>
    </cfRule>
    <cfRule type="cellIs" dxfId="345" priority="8" stopIfTrue="1" operator="greaterThan">
      <formula>18</formula>
    </cfRule>
  </conditionalFormatting>
  <printOptions horizont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opLeftCell="A37" workbookViewId="0">
      <selection activeCell="H5" sqref="H5"/>
    </sheetView>
  </sheetViews>
  <sheetFormatPr defaultRowHeight="15" x14ac:dyDescent="0.25"/>
  <cols>
    <col min="2" max="2" width="7.140625" customWidth="1"/>
    <col min="3" max="3" width="22" customWidth="1"/>
    <col min="4" max="7" width="8.7109375" customWidth="1"/>
    <col min="8" max="8" width="8.42578125" customWidth="1"/>
    <col min="9" max="9" width="7.85546875" customWidth="1"/>
    <col min="10" max="10" width="8.5703125" customWidth="1"/>
  </cols>
  <sheetData>
    <row r="1" spans="1:10" ht="20.25" customHeight="1" x14ac:dyDescent="0.25">
      <c r="A1" s="1"/>
      <c r="B1" s="1"/>
      <c r="C1" s="153" t="s">
        <v>198</v>
      </c>
      <c r="D1" s="153"/>
      <c r="E1" s="153"/>
      <c r="F1" s="153"/>
      <c r="G1" s="153"/>
      <c r="H1" s="153"/>
      <c r="I1" s="153"/>
      <c r="J1" s="58"/>
    </row>
    <row r="2" spans="1:10" x14ac:dyDescent="0.25">
      <c r="A2" s="2"/>
      <c r="B2" s="2"/>
      <c r="C2" s="133" t="s">
        <v>213</v>
      </c>
      <c r="D2" s="133"/>
      <c r="E2" s="133"/>
      <c r="F2" s="133"/>
      <c r="G2" s="133"/>
      <c r="H2" s="133"/>
      <c r="I2" s="133"/>
      <c r="J2" s="58"/>
    </row>
    <row r="3" spans="1:10" x14ac:dyDescent="0.25">
      <c r="A3" s="154" t="s">
        <v>2</v>
      </c>
      <c r="B3" s="156" t="s">
        <v>3</v>
      </c>
      <c r="C3" s="158" t="s">
        <v>4</v>
      </c>
      <c r="D3" s="136" t="s">
        <v>199</v>
      </c>
      <c r="E3" s="137"/>
      <c r="F3" s="137"/>
      <c r="G3" s="138"/>
      <c r="H3" s="159" t="s">
        <v>6</v>
      </c>
      <c r="I3" s="161" t="s">
        <v>7</v>
      </c>
      <c r="J3" s="161"/>
    </row>
    <row r="4" spans="1:10" x14ac:dyDescent="0.25">
      <c r="A4" s="155"/>
      <c r="B4" s="157"/>
      <c r="C4" s="158"/>
      <c r="D4" s="62">
        <v>2</v>
      </c>
      <c r="E4" s="63">
        <v>3</v>
      </c>
      <c r="F4" s="63">
        <v>4</v>
      </c>
      <c r="G4" s="63">
        <v>5</v>
      </c>
      <c r="H4" s="160"/>
      <c r="I4" s="5" t="s">
        <v>11</v>
      </c>
      <c r="J4" s="6" t="s">
        <v>12</v>
      </c>
    </row>
    <row r="5" spans="1:10" ht="15" customHeight="1" x14ac:dyDescent="0.25">
      <c r="A5" s="143" t="s">
        <v>13</v>
      </c>
      <c r="B5" s="7" t="s">
        <v>14</v>
      </c>
      <c r="C5" s="83" t="s">
        <v>17</v>
      </c>
      <c r="D5" s="74">
        <f>'W9'!G6</f>
        <v>10</v>
      </c>
      <c r="E5" s="74">
        <f>'W9'!G62</f>
        <v>10</v>
      </c>
      <c r="F5" s="74">
        <f>'W9'!G118</f>
        <v>10</v>
      </c>
      <c r="G5" s="74">
        <f>'W9'!G174</f>
        <v>9.83</v>
      </c>
      <c r="H5" s="79">
        <f xml:space="preserve"> ROUND(AVERAGE(D5:G5),2)</f>
        <v>9.9600000000000009</v>
      </c>
      <c r="I5" s="80">
        <f>RANK(H5,$H$5:$H$20)</f>
        <v>1</v>
      </c>
      <c r="J5" s="80">
        <f>RANK(H5,$H$5:$H$55)</f>
        <v>1</v>
      </c>
    </row>
    <row r="6" spans="1:10" ht="15" customHeight="1" x14ac:dyDescent="0.25">
      <c r="A6" s="144"/>
      <c r="B6" s="11" t="s">
        <v>16</v>
      </c>
      <c r="C6" s="12" t="s">
        <v>19</v>
      </c>
      <c r="D6" s="75">
        <f>'W9'!G7</f>
        <v>9.83</v>
      </c>
      <c r="E6" s="75">
        <f>'W9'!G63</f>
        <v>9.83</v>
      </c>
      <c r="F6" s="75">
        <f>'W9'!G119</f>
        <v>10</v>
      </c>
      <c r="G6" s="75">
        <f>'W9'!G175</f>
        <v>10</v>
      </c>
      <c r="H6" s="24">
        <f t="shared" ref="H6:H55" si="0" xml:space="preserve"> ROUND(AVERAGE(D6:G6),2)</f>
        <v>9.92</v>
      </c>
      <c r="I6" s="72">
        <f t="shared" ref="I6:I20" si="1">RANK(H6,$H$5:$H$20)</f>
        <v>2</v>
      </c>
      <c r="J6" s="72">
        <f t="shared" ref="J6:J55" si="2">RANK(H6,$H$5:$H$55)</f>
        <v>2</v>
      </c>
    </row>
    <row r="7" spans="1:10" ht="15" customHeight="1" x14ac:dyDescent="0.25">
      <c r="A7" s="144"/>
      <c r="B7" s="11" t="s">
        <v>18</v>
      </c>
      <c r="C7" s="12" t="s">
        <v>113</v>
      </c>
      <c r="D7" s="75">
        <f>'W9'!G8</f>
        <v>9.5</v>
      </c>
      <c r="E7" s="75">
        <f>'W9'!G64</f>
        <v>9.67</v>
      </c>
      <c r="F7" s="75">
        <f>'W9'!G120</f>
        <v>9.67</v>
      </c>
      <c r="G7" s="75">
        <f>'W9'!G176</f>
        <v>10</v>
      </c>
      <c r="H7" s="24">
        <f t="shared" si="0"/>
        <v>9.7100000000000009</v>
      </c>
      <c r="I7" s="72">
        <f t="shared" si="1"/>
        <v>7</v>
      </c>
      <c r="J7" s="72">
        <f t="shared" si="2"/>
        <v>14</v>
      </c>
    </row>
    <row r="8" spans="1:10" ht="15" customHeight="1" x14ac:dyDescent="0.25">
      <c r="A8" s="144"/>
      <c r="B8" s="11" t="s">
        <v>20</v>
      </c>
      <c r="C8" s="12" t="s">
        <v>21</v>
      </c>
      <c r="D8" s="75">
        <f>'W9'!G9</f>
        <v>10</v>
      </c>
      <c r="E8" s="75">
        <f>'W9'!G65</f>
        <v>9.83</v>
      </c>
      <c r="F8" s="75">
        <f>'W9'!G121</f>
        <v>9.83</v>
      </c>
      <c r="G8" s="75">
        <f>'W9'!G177</f>
        <v>9.67</v>
      </c>
      <c r="H8" s="24">
        <f t="shared" si="0"/>
        <v>9.83</v>
      </c>
      <c r="I8" s="72">
        <f t="shared" si="1"/>
        <v>5</v>
      </c>
      <c r="J8" s="72">
        <f t="shared" si="2"/>
        <v>7</v>
      </c>
    </row>
    <row r="9" spans="1:10" ht="15" customHeight="1" x14ac:dyDescent="0.25">
      <c r="A9" s="144"/>
      <c r="B9" s="11" t="s">
        <v>22</v>
      </c>
      <c r="C9" s="12" t="s">
        <v>23</v>
      </c>
      <c r="D9" s="75">
        <f>'W9'!G10</f>
        <v>9.33</v>
      </c>
      <c r="E9" s="75">
        <f>'W9'!G66</f>
        <v>9.67</v>
      </c>
      <c r="F9" s="75">
        <f>'W9'!G122</f>
        <v>9.33</v>
      </c>
      <c r="G9" s="75">
        <f>'W9'!G178</f>
        <v>9.5</v>
      </c>
      <c r="H9" s="24">
        <f t="shared" si="0"/>
        <v>9.4600000000000009</v>
      </c>
      <c r="I9" s="72">
        <f t="shared" si="1"/>
        <v>12</v>
      </c>
      <c r="J9" s="72">
        <f t="shared" si="2"/>
        <v>30</v>
      </c>
    </row>
    <row r="10" spans="1:10" ht="15" customHeight="1" x14ac:dyDescent="0.25">
      <c r="A10" s="144"/>
      <c r="B10" s="11" t="s">
        <v>24</v>
      </c>
      <c r="C10" s="12" t="s">
        <v>39</v>
      </c>
      <c r="D10" s="75">
        <f>'W9'!G11</f>
        <v>10</v>
      </c>
      <c r="E10" s="75">
        <f>'W9'!G67</f>
        <v>9.67</v>
      </c>
      <c r="F10" s="75">
        <f>'W9'!G123</f>
        <v>9.67</v>
      </c>
      <c r="G10" s="75">
        <f>'W9'!G179</f>
        <v>10</v>
      </c>
      <c r="H10" s="24">
        <f t="shared" si="0"/>
        <v>9.84</v>
      </c>
      <c r="I10" s="72">
        <f t="shared" si="1"/>
        <v>3</v>
      </c>
      <c r="J10" s="72">
        <f t="shared" si="2"/>
        <v>5</v>
      </c>
    </row>
    <row r="11" spans="1:10" ht="15" customHeight="1" x14ac:dyDescent="0.25">
      <c r="A11" s="144"/>
      <c r="B11" s="11" t="s">
        <v>26</v>
      </c>
      <c r="C11" s="12" t="s">
        <v>53</v>
      </c>
      <c r="D11" s="75">
        <f>'W9'!G12</f>
        <v>9.17</v>
      </c>
      <c r="E11" s="75">
        <f>'W9'!G68</f>
        <v>10</v>
      </c>
      <c r="F11" s="75">
        <f>'W9'!G124</f>
        <v>8.83</v>
      </c>
      <c r="G11" s="75">
        <f>'W9'!G180</f>
        <v>9.83</v>
      </c>
      <c r="H11" s="24">
        <f t="shared" si="0"/>
        <v>9.4600000000000009</v>
      </c>
      <c r="I11" s="72">
        <f t="shared" si="1"/>
        <v>12</v>
      </c>
      <c r="J11" s="72">
        <f t="shared" si="2"/>
        <v>30</v>
      </c>
    </row>
    <row r="12" spans="1:10" ht="15" customHeight="1" x14ac:dyDescent="0.25">
      <c r="A12" s="144"/>
      <c r="B12" s="11" t="s">
        <v>28</v>
      </c>
      <c r="C12" s="12" t="s">
        <v>31</v>
      </c>
      <c r="D12" s="75">
        <f>'W9'!G13</f>
        <v>9.67</v>
      </c>
      <c r="E12" s="75">
        <f>'W9'!G69</f>
        <v>9.5</v>
      </c>
      <c r="F12" s="75">
        <f>'W9'!G125</f>
        <v>9.33</v>
      </c>
      <c r="G12" s="75">
        <f>'W9'!G181</f>
        <v>8.83</v>
      </c>
      <c r="H12" s="24">
        <f t="shared" si="0"/>
        <v>9.33</v>
      </c>
      <c r="I12" s="72">
        <f t="shared" si="1"/>
        <v>16</v>
      </c>
      <c r="J12" s="72">
        <f t="shared" si="2"/>
        <v>44</v>
      </c>
    </row>
    <row r="13" spans="1:10" ht="15" customHeight="1" x14ac:dyDescent="0.25">
      <c r="A13" s="144"/>
      <c r="B13" s="11" t="s">
        <v>30</v>
      </c>
      <c r="C13" s="12" t="s">
        <v>70</v>
      </c>
      <c r="D13" s="75">
        <f>'W9'!G14</f>
        <v>9.17</v>
      </c>
      <c r="E13" s="75">
        <f>'W9'!G70</f>
        <v>9.67</v>
      </c>
      <c r="F13" s="75">
        <f>'W9'!G126</f>
        <v>9.67</v>
      </c>
      <c r="G13" s="75">
        <f>'W9'!G182</f>
        <v>9.67</v>
      </c>
      <c r="H13" s="24">
        <f t="shared" si="0"/>
        <v>9.5500000000000007</v>
      </c>
      <c r="I13" s="72">
        <f t="shared" si="1"/>
        <v>10</v>
      </c>
      <c r="J13" s="72">
        <f t="shared" si="2"/>
        <v>26</v>
      </c>
    </row>
    <row r="14" spans="1:10" ht="15" customHeight="1" x14ac:dyDescent="0.25">
      <c r="A14" s="144"/>
      <c r="B14" s="11" t="s">
        <v>32</v>
      </c>
      <c r="C14" s="12" t="s">
        <v>25</v>
      </c>
      <c r="D14" s="75">
        <f>'W9'!G15</f>
        <v>9.67</v>
      </c>
      <c r="E14" s="75">
        <f>'W9'!G71</f>
        <v>9.67</v>
      </c>
      <c r="F14" s="75">
        <f>'W9'!G127</f>
        <v>9.83</v>
      </c>
      <c r="G14" s="75">
        <f>'W9'!G183</f>
        <v>9.67</v>
      </c>
      <c r="H14" s="24">
        <f t="shared" si="0"/>
        <v>9.7100000000000009</v>
      </c>
      <c r="I14" s="72">
        <f t="shared" si="1"/>
        <v>7</v>
      </c>
      <c r="J14" s="72">
        <f t="shared" si="2"/>
        <v>14</v>
      </c>
    </row>
    <row r="15" spans="1:10" ht="15" customHeight="1" x14ac:dyDescent="0.25">
      <c r="A15" s="144"/>
      <c r="B15" s="11" t="s">
        <v>34</v>
      </c>
      <c r="C15" s="12" t="s">
        <v>35</v>
      </c>
      <c r="D15" s="75">
        <f>'W9'!G16</f>
        <v>9.67</v>
      </c>
      <c r="E15" s="75">
        <f>'W9'!G72</f>
        <v>9.67</v>
      </c>
      <c r="F15" s="75">
        <f>'W9'!G128</f>
        <v>9.17</v>
      </c>
      <c r="G15" s="75">
        <f>'W9'!G184</f>
        <v>9.5</v>
      </c>
      <c r="H15" s="24">
        <f t="shared" si="0"/>
        <v>9.5</v>
      </c>
      <c r="I15" s="72">
        <f t="shared" si="1"/>
        <v>11</v>
      </c>
      <c r="J15" s="72">
        <f t="shared" si="2"/>
        <v>29</v>
      </c>
    </row>
    <row r="16" spans="1:10" ht="15" customHeight="1" x14ac:dyDescent="0.25">
      <c r="A16" s="144"/>
      <c r="B16" s="11" t="s">
        <v>36</v>
      </c>
      <c r="C16" s="12" t="s">
        <v>65</v>
      </c>
      <c r="D16" s="75">
        <f>'W9'!G17</f>
        <v>9.83</v>
      </c>
      <c r="E16" s="75">
        <f>'W9'!G73</f>
        <v>9.67</v>
      </c>
      <c r="F16" s="75">
        <f>'W9'!G129</f>
        <v>9.67</v>
      </c>
      <c r="G16" s="75">
        <f>'W9'!G185</f>
        <v>9.83</v>
      </c>
      <c r="H16" s="24">
        <f t="shared" si="0"/>
        <v>9.75</v>
      </c>
      <c r="I16" s="72">
        <f t="shared" si="1"/>
        <v>6</v>
      </c>
      <c r="J16" s="72">
        <f t="shared" si="2"/>
        <v>9</v>
      </c>
    </row>
    <row r="17" spans="1:10" ht="15" customHeight="1" x14ac:dyDescent="0.25">
      <c r="A17" s="144"/>
      <c r="B17" s="11" t="s">
        <v>38</v>
      </c>
      <c r="C17" s="12" t="s">
        <v>37</v>
      </c>
      <c r="D17" s="75">
        <f>'W9'!G18</f>
        <v>9.33</v>
      </c>
      <c r="E17" s="75">
        <f>'W9'!G74</f>
        <v>9.67</v>
      </c>
      <c r="F17" s="75">
        <f>'W9'!G130</f>
        <v>9.67</v>
      </c>
      <c r="G17" s="75">
        <f>'W9'!G186</f>
        <v>9.17</v>
      </c>
      <c r="H17" s="24">
        <f t="shared" si="0"/>
        <v>9.4600000000000009</v>
      </c>
      <c r="I17" s="72">
        <f t="shared" si="1"/>
        <v>12</v>
      </c>
      <c r="J17" s="72">
        <f t="shared" si="2"/>
        <v>30</v>
      </c>
    </row>
    <row r="18" spans="1:10" ht="15" customHeight="1" x14ac:dyDescent="0.25">
      <c r="A18" s="144"/>
      <c r="B18" s="11" t="s">
        <v>40</v>
      </c>
      <c r="C18" s="12" t="s">
        <v>60</v>
      </c>
      <c r="D18" s="75">
        <f>'W9'!G19</f>
        <v>9.67</v>
      </c>
      <c r="E18" s="75">
        <f>'W9'!G75</f>
        <v>9.5</v>
      </c>
      <c r="F18" s="75">
        <f>'W9'!G131</f>
        <v>9.33</v>
      </c>
      <c r="G18" s="75">
        <f>'W9'!G187</f>
        <v>9.17</v>
      </c>
      <c r="H18" s="24">
        <f t="shared" si="0"/>
        <v>9.42</v>
      </c>
      <c r="I18" s="72">
        <f t="shared" si="1"/>
        <v>15</v>
      </c>
      <c r="J18" s="72">
        <f t="shared" si="2"/>
        <v>34</v>
      </c>
    </row>
    <row r="19" spans="1:10" ht="15" customHeight="1" x14ac:dyDescent="0.25">
      <c r="A19" s="144"/>
      <c r="B19" s="11" t="s">
        <v>42</v>
      </c>
      <c r="C19" s="48" t="s">
        <v>27</v>
      </c>
      <c r="D19" s="75">
        <f>'W9'!G20</f>
        <v>10</v>
      </c>
      <c r="E19" s="75">
        <f>'W9'!G76</f>
        <v>10</v>
      </c>
      <c r="F19" s="75">
        <f>'W9'!G132</f>
        <v>9.67</v>
      </c>
      <c r="G19" s="75">
        <f>'W9'!G188</f>
        <v>9.67</v>
      </c>
      <c r="H19" s="24">
        <f t="shared" si="0"/>
        <v>9.84</v>
      </c>
      <c r="I19" s="72">
        <f t="shared" si="1"/>
        <v>3</v>
      </c>
      <c r="J19" s="72">
        <f t="shared" si="2"/>
        <v>5</v>
      </c>
    </row>
    <row r="20" spans="1:10" ht="15" customHeight="1" thickBot="1" x14ac:dyDescent="0.3">
      <c r="A20" s="144"/>
      <c r="B20" s="14" t="s">
        <v>204</v>
      </c>
      <c r="C20" s="15" t="s">
        <v>41</v>
      </c>
      <c r="D20" s="76">
        <f>'W9'!G21</f>
        <v>9.5</v>
      </c>
      <c r="E20" s="76">
        <f>'W9'!G77</f>
        <v>9.83</v>
      </c>
      <c r="F20" s="76">
        <f>'W9'!G133</f>
        <v>9.67</v>
      </c>
      <c r="G20" s="76">
        <f>'W9'!G189</f>
        <v>9.67</v>
      </c>
      <c r="H20" s="17">
        <f t="shared" si="0"/>
        <v>9.67</v>
      </c>
      <c r="I20" s="18">
        <f t="shared" si="1"/>
        <v>9</v>
      </c>
      <c r="J20" s="18">
        <f t="shared" si="2"/>
        <v>17</v>
      </c>
    </row>
    <row r="21" spans="1:10" ht="15" customHeight="1" thickTop="1" x14ac:dyDescent="0.25">
      <c r="A21" s="144"/>
      <c r="B21" s="19" t="s">
        <v>44</v>
      </c>
      <c r="C21" s="20" t="s">
        <v>45</v>
      </c>
      <c r="D21" s="81">
        <f>'W9'!G22</f>
        <v>9.83</v>
      </c>
      <c r="E21" s="81">
        <f>'W9'!G78</f>
        <v>9.67</v>
      </c>
      <c r="F21" s="81">
        <f>'W9'!G134</f>
        <v>10</v>
      </c>
      <c r="G21" s="81">
        <f>'W9'!G190</f>
        <v>10</v>
      </c>
      <c r="H21" s="82">
        <f t="shared" si="0"/>
        <v>9.8800000000000008</v>
      </c>
      <c r="I21" s="10">
        <f>RANK(H21,$H$21:$H$37)</f>
        <v>1</v>
      </c>
      <c r="J21" s="10">
        <f t="shared" si="2"/>
        <v>3</v>
      </c>
    </row>
    <row r="22" spans="1:10" ht="15" customHeight="1" x14ac:dyDescent="0.25">
      <c r="A22" s="144"/>
      <c r="B22" s="22" t="s">
        <v>46</v>
      </c>
      <c r="C22" s="23" t="s">
        <v>114</v>
      </c>
      <c r="D22" s="75">
        <f>'W9'!G23</f>
        <v>9.5</v>
      </c>
      <c r="E22" s="75">
        <f>'W9'!G79</f>
        <v>9.17</v>
      </c>
      <c r="F22" s="75">
        <f>'W9'!G135</f>
        <v>9.17</v>
      </c>
      <c r="G22" s="75">
        <f>'W9'!G191</f>
        <v>9.83</v>
      </c>
      <c r="H22" s="24">
        <f t="shared" si="0"/>
        <v>9.42</v>
      </c>
      <c r="I22" s="72">
        <f t="shared" ref="I22:I37" si="3">RANK(H22,$H$21:$H$37)</f>
        <v>9</v>
      </c>
      <c r="J22" s="72">
        <f t="shared" si="2"/>
        <v>34</v>
      </c>
    </row>
    <row r="23" spans="1:10" ht="15" customHeight="1" x14ac:dyDescent="0.25">
      <c r="A23" s="144"/>
      <c r="B23" s="22" t="s">
        <v>48</v>
      </c>
      <c r="C23" s="23" t="s">
        <v>51</v>
      </c>
      <c r="D23" s="75">
        <f>'W9'!G24</f>
        <v>9.67</v>
      </c>
      <c r="E23" s="75">
        <f>'W9'!G80</f>
        <v>9.5</v>
      </c>
      <c r="F23" s="75">
        <f>'W9'!G136</f>
        <v>9.5</v>
      </c>
      <c r="G23" s="75">
        <f>'W9'!G192</f>
        <v>9.67</v>
      </c>
      <c r="H23" s="24">
        <f t="shared" si="0"/>
        <v>9.59</v>
      </c>
      <c r="I23" s="72">
        <f t="shared" si="3"/>
        <v>5</v>
      </c>
      <c r="J23" s="72">
        <f t="shared" si="2"/>
        <v>22</v>
      </c>
    </row>
    <row r="24" spans="1:10" ht="15" customHeight="1" x14ac:dyDescent="0.25">
      <c r="A24" s="144"/>
      <c r="B24" s="22" t="s">
        <v>50</v>
      </c>
      <c r="C24" s="23" t="s">
        <v>76</v>
      </c>
      <c r="D24" s="75">
        <f>'W9'!G25</f>
        <v>9.33</v>
      </c>
      <c r="E24" s="75">
        <f>'W9'!G81</f>
        <v>9.67</v>
      </c>
      <c r="F24" s="75">
        <f>'W9'!G137</f>
        <v>9.33</v>
      </c>
      <c r="G24" s="75">
        <f>'W9'!G193</f>
        <v>9.17</v>
      </c>
      <c r="H24" s="24">
        <f t="shared" si="0"/>
        <v>9.3800000000000008</v>
      </c>
      <c r="I24" s="72">
        <f t="shared" si="3"/>
        <v>11</v>
      </c>
      <c r="J24" s="72">
        <f t="shared" si="2"/>
        <v>38</v>
      </c>
    </row>
    <row r="25" spans="1:10" ht="15" customHeight="1" x14ac:dyDescent="0.25">
      <c r="A25" s="144"/>
      <c r="B25" s="22" t="s">
        <v>52</v>
      </c>
      <c r="C25" s="20" t="s">
        <v>115</v>
      </c>
      <c r="D25" s="75">
        <f>'W9'!G26</f>
        <v>8.83</v>
      </c>
      <c r="E25" s="75">
        <f>'W9'!G82</f>
        <v>9.5</v>
      </c>
      <c r="F25" s="75">
        <f>'W9'!G138</f>
        <v>9.33</v>
      </c>
      <c r="G25" s="75">
        <f>'W9'!G194</f>
        <v>9.67</v>
      </c>
      <c r="H25" s="24">
        <f t="shared" si="0"/>
        <v>9.33</v>
      </c>
      <c r="I25" s="72">
        <f t="shared" si="3"/>
        <v>15</v>
      </c>
      <c r="J25" s="72">
        <f t="shared" si="2"/>
        <v>44</v>
      </c>
    </row>
    <row r="26" spans="1:10" ht="15" customHeight="1" x14ac:dyDescent="0.25">
      <c r="A26" s="144"/>
      <c r="B26" s="19" t="s">
        <v>54</v>
      </c>
      <c r="C26" s="23" t="s">
        <v>47</v>
      </c>
      <c r="D26" s="75">
        <f>'W9'!G27</f>
        <v>9.83</v>
      </c>
      <c r="E26" s="75">
        <f>'W9'!G83</f>
        <v>9.67</v>
      </c>
      <c r="F26" s="75">
        <f>'W9'!G139</f>
        <v>9.33</v>
      </c>
      <c r="G26" s="75">
        <f>'W9'!G195</f>
        <v>9.5</v>
      </c>
      <c r="H26" s="24">
        <f t="shared" si="0"/>
        <v>9.58</v>
      </c>
      <c r="I26" s="72">
        <f t="shared" si="3"/>
        <v>7</v>
      </c>
      <c r="J26" s="72">
        <f t="shared" si="2"/>
        <v>24</v>
      </c>
    </row>
    <row r="27" spans="1:10" ht="15" customHeight="1" x14ac:dyDescent="0.25">
      <c r="A27" s="144"/>
      <c r="B27" s="22" t="s">
        <v>55</v>
      </c>
      <c r="C27" s="23" t="s">
        <v>58</v>
      </c>
      <c r="D27" s="75">
        <f>'W9'!G28</f>
        <v>8.33</v>
      </c>
      <c r="E27" s="75">
        <f>'W9'!G84</f>
        <v>9.33</v>
      </c>
      <c r="F27" s="75">
        <f>'W9'!G140</f>
        <v>9.33</v>
      </c>
      <c r="G27" s="75">
        <f>'W9'!G196</f>
        <v>9</v>
      </c>
      <c r="H27" s="24">
        <f t="shared" si="0"/>
        <v>9</v>
      </c>
      <c r="I27" s="72">
        <f t="shared" si="3"/>
        <v>17</v>
      </c>
      <c r="J27" s="72">
        <f t="shared" si="2"/>
        <v>50</v>
      </c>
    </row>
    <row r="28" spans="1:10" ht="15" customHeight="1" x14ac:dyDescent="0.25">
      <c r="A28" s="144"/>
      <c r="B28" s="22" t="s">
        <v>57</v>
      </c>
      <c r="C28" s="23" t="s">
        <v>101</v>
      </c>
      <c r="D28" s="75">
        <f>'W9'!G29</f>
        <v>9.67</v>
      </c>
      <c r="E28" s="75">
        <f>'W9'!G85</f>
        <v>9.17</v>
      </c>
      <c r="F28" s="75">
        <f>'W9'!G141</f>
        <v>9.67</v>
      </c>
      <c r="G28" s="75">
        <f>'W9'!G197</f>
        <v>8.83</v>
      </c>
      <c r="H28" s="24">
        <f t="shared" si="0"/>
        <v>9.34</v>
      </c>
      <c r="I28" s="72">
        <f t="shared" si="3"/>
        <v>14</v>
      </c>
      <c r="J28" s="72">
        <f t="shared" si="2"/>
        <v>43</v>
      </c>
    </row>
    <row r="29" spans="1:10" ht="15" customHeight="1" x14ac:dyDescent="0.25">
      <c r="A29" s="144"/>
      <c r="B29" s="69" t="s">
        <v>59</v>
      </c>
      <c r="C29" s="70" t="s">
        <v>33</v>
      </c>
      <c r="D29" s="75">
        <f>'W9'!G30</f>
        <v>9.83</v>
      </c>
      <c r="E29" s="75">
        <f>'W9'!G86</f>
        <v>9.33</v>
      </c>
      <c r="F29" s="75">
        <f>'W9'!G142</f>
        <v>9.83</v>
      </c>
      <c r="G29" s="75">
        <f>'W9'!G198</f>
        <v>9.83</v>
      </c>
      <c r="H29" s="24">
        <f t="shared" si="0"/>
        <v>9.7100000000000009</v>
      </c>
      <c r="I29" s="72">
        <f t="shared" si="3"/>
        <v>3</v>
      </c>
      <c r="J29" s="72">
        <f t="shared" si="2"/>
        <v>14</v>
      </c>
    </row>
    <row r="30" spans="1:10" ht="15" customHeight="1" thickBot="1" x14ac:dyDescent="0.3">
      <c r="A30" s="145"/>
      <c r="B30" s="25" t="s">
        <v>61</v>
      </c>
      <c r="C30" s="26" t="s">
        <v>43</v>
      </c>
      <c r="D30" s="78">
        <f>'W9'!G31</f>
        <v>10</v>
      </c>
      <c r="E30" s="78">
        <f>'W9'!G87</f>
        <v>9.17</v>
      </c>
      <c r="F30" s="78">
        <f>'W9'!G143</f>
        <v>9.33</v>
      </c>
      <c r="G30" s="78">
        <f>'W9'!G199</f>
        <v>9.17</v>
      </c>
      <c r="H30" s="28">
        <f t="shared" si="0"/>
        <v>9.42</v>
      </c>
      <c r="I30" s="29">
        <f t="shared" si="3"/>
        <v>9</v>
      </c>
      <c r="J30" s="29">
        <f t="shared" si="2"/>
        <v>34</v>
      </c>
    </row>
    <row r="31" spans="1:10" ht="15" customHeight="1" x14ac:dyDescent="0.25">
      <c r="A31" s="147" t="s">
        <v>63</v>
      </c>
      <c r="B31" s="19" t="s">
        <v>64</v>
      </c>
      <c r="C31" s="20" t="s">
        <v>74</v>
      </c>
      <c r="D31" s="77">
        <f>'W9'!G32</f>
        <v>9.67</v>
      </c>
      <c r="E31" s="77">
        <f>'W9'!G88</f>
        <v>9</v>
      </c>
      <c r="F31" s="77">
        <f>'W9'!G144</f>
        <v>9</v>
      </c>
      <c r="G31" s="77">
        <f>'W9'!G200</f>
        <v>9.17</v>
      </c>
      <c r="H31" s="9">
        <f t="shared" si="0"/>
        <v>9.2100000000000009</v>
      </c>
      <c r="I31" s="10">
        <f t="shared" si="3"/>
        <v>16</v>
      </c>
      <c r="J31" s="10">
        <f t="shared" si="2"/>
        <v>47</v>
      </c>
    </row>
    <row r="32" spans="1:10" ht="15" customHeight="1" x14ac:dyDescent="0.25">
      <c r="A32" s="162"/>
      <c r="B32" s="22" t="s">
        <v>66</v>
      </c>
      <c r="C32" s="23" t="s">
        <v>116</v>
      </c>
      <c r="D32" s="75">
        <f>'W9'!G33</f>
        <v>9.83</v>
      </c>
      <c r="E32" s="75">
        <f>'W9'!G89</f>
        <v>9.67</v>
      </c>
      <c r="F32" s="75">
        <f>'W9'!G145</f>
        <v>9.83</v>
      </c>
      <c r="G32" s="75">
        <f>'W9'!G201</f>
        <v>9.67</v>
      </c>
      <c r="H32" s="24">
        <f t="shared" si="0"/>
        <v>9.75</v>
      </c>
      <c r="I32" s="72">
        <f t="shared" si="3"/>
        <v>2</v>
      </c>
      <c r="J32" s="72">
        <f t="shared" si="2"/>
        <v>9</v>
      </c>
    </row>
    <row r="33" spans="1:10" ht="15" customHeight="1" x14ac:dyDescent="0.25">
      <c r="A33" s="162"/>
      <c r="B33" s="22" t="s">
        <v>67</v>
      </c>
      <c r="C33" s="23" t="s">
        <v>117</v>
      </c>
      <c r="D33" s="75">
        <f>'W9'!G34</f>
        <v>9.67</v>
      </c>
      <c r="E33" s="75">
        <f>'W9'!G90</f>
        <v>9.5</v>
      </c>
      <c r="F33" s="75">
        <f>'W9'!G146</f>
        <v>9.83</v>
      </c>
      <c r="G33" s="75">
        <f>'W9'!G202</f>
        <v>9.67</v>
      </c>
      <c r="H33" s="24">
        <f t="shared" si="0"/>
        <v>9.67</v>
      </c>
      <c r="I33" s="72">
        <f t="shared" si="3"/>
        <v>4</v>
      </c>
      <c r="J33" s="72">
        <f t="shared" si="2"/>
        <v>17</v>
      </c>
    </row>
    <row r="34" spans="1:10" ht="15" customHeight="1" x14ac:dyDescent="0.25">
      <c r="A34" s="162"/>
      <c r="B34" s="22" t="s">
        <v>69</v>
      </c>
      <c r="C34" s="31" t="s">
        <v>72</v>
      </c>
      <c r="D34" s="75">
        <f>'W9'!G35</f>
        <v>9.33</v>
      </c>
      <c r="E34" s="75">
        <f>'W9'!G91</f>
        <v>9.5</v>
      </c>
      <c r="F34" s="75">
        <f>'W9'!G147</f>
        <v>9.5</v>
      </c>
      <c r="G34" s="75">
        <f>'W9'!G203</f>
        <v>9.17</v>
      </c>
      <c r="H34" s="24">
        <f t="shared" si="0"/>
        <v>9.3800000000000008</v>
      </c>
      <c r="I34" s="72">
        <f t="shared" si="3"/>
        <v>11</v>
      </c>
      <c r="J34" s="72">
        <f t="shared" si="2"/>
        <v>38</v>
      </c>
    </row>
    <row r="35" spans="1:10" ht="15" customHeight="1" x14ac:dyDescent="0.25">
      <c r="A35" s="162"/>
      <c r="B35" s="22" t="s">
        <v>71</v>
      </c>
      <c r="C35" s="31" t="s">
        <v>93</v>
      </c>
      <c r="D35" s="75">
        <f>'W9'!G36</f>
        <v>9</v>
      </c>
      <c r="E35" s="75">
        <f>'W9'!G92</f>
        <v>10</v>
      </c>
      <c r="F35" s="75">
        <f>'W9'!G148</f>
        <v>9.17</v>
      </c>
      <c r="G35" s="75">
        <f>'W9'!G204</f>
        <v>9.33</v>
      </c>
      <c r="H35" s="24">
        <f t="shared" si="0"/>
        <v>9.3800000000000008</v>
      </c>
      <c r="I35" s="72">
        <f t="shared" si="3"/>
        <v>11</v>
      </c>
      <c r="J35" s="72">
        <f t="shared" si="2"/>
        <v>38</v>
      </c>
    </row>
    <row r="36" spans="1:10" ht="15" customHeight="1" x14ac:dyDescent="0.25">
      <c r="A36" s="162"/>
      <c r="B36" s="22" t="s">
        <v>73</v>
      </c>
      <c r="C36" s="23" t="s">
        <v>62</v>
      </c>
      <c r="D36" s="75">
        <f>'W9'!G37</f>
        <v>9.67</v>
      </c>
      <c r="E36" s="75">
        <f>'W9'!G93</f>
        <v>9.67</v>
      </c>
      <c r="F36" s="75">
        <f>'W9'!G149</f>
        <v>9.33</v>
      </c>
      <c r="G36" s="75">
        <f>'W9'!G205</f>
        <v>9.5</v>
      </c>
      <c r="H36" s="24">
        <f t="shared" si="0"/>
        <v>9.5399999999999991</v>
      </c>
      <c r="I36" s="72">
        <f t="shared" si="3"/>
        <v>8</v>
      </c>
      <c r="J36" s="72">
        <f t="shared" si="2"/>
        <v>27</v>
      </c>
    </row>
    <row r="37" spans="1:10" ht="15" customHeight="1" thickBot="1" x14ac:dyDescent="0.3">
      <c r="A37" s="162"/>
      <c r="B37" s="71" t="s">
        <v>75</v>
      </c>
      <c r="C37" s="33" t="s">
        <v>77</v>
      </c>
      <c r="D37" s="76">
        <f>'W9'!G38</f>
        <v>9.67</v>
      </c>
      <c r="E37" s="76">
        <f>'W9'!G94</f>
        <v>9.17</v>
      </c>
      <c r="F37" s="76">
        <f>'W9'!G150</f>
        <v>10</v>
      </c>
      <c r="G37" s="76">
        <f>'W9'!G206</f>
        <v>9.5</v>
      </c>
      <c r="H37" s="17">
        <f t="shared" si="0"/>
        <v>9.59</v>
      </c>
      <c r="I37" s="18">
        <f t="shared" si="3"/>
        <v>5</v>
      </c>
      <c r="J37" s="18">
        <f t="shared" si="2"/>
        <v>22</v>
      </c>
    </row>
    <row r="38" spans="1:10" ht="15" customHeight="1" thickTop="1" x14ac:dyDescent="0.25">
      <c r="A38" s="162"/>
      <c r="B38" s="34" t="s">
        <v>78</v>
      </c>
      <c r="C38" s="35" t="s">
        <v>15</v>
      </c>
      <c r="D38" s="77">
        <f>'W9'!G39</f>
        <v>9.5</v>
      </c>
      <c r="E38" s="77">
        <f>'W9'!G95</f>
        <v>9.5</v>
      </c>
      <c r="F38" s="77">
        <f>'W9'!G151</f>
        <v>10</v>
      </c>
      <c r="G38" s="77">
        <f>'W9'!G207</f>
        <v>10</v>
      </c>
      <c r="H38" s="9">
        <f t="shared" si="0"/>
        <v>9.75</v>
      </c>
      <c r="I38" s="10">
        <f>RANK(H38,$H$38:$H$55)</f>
        <v>3</v>
      </c>
      <c r="J38" s="10">
        <f t="shared" si="2"/>
        <v>9</v>
      </c>
    </row>
    <row r="39" spans="1:10" ht="15" customHeight="1" x14ac:dyDescent="0.25">
      <c r="A39" s="162"/>
      <c r="B39" s="36" t="s">
        <v>79</v>
      </c>
      <c r="C39" s="38" t="s">
        <v>83</v>
      </c>
      <c r="D39" s="75">
        <f>'W9'!G40</f>
        <v>9.67</v>
      </c>
      <c r="E39" s="75">
        <f>'W9'!G96</f>
        <v>9.67</v>
      </c>
      <c r="F39" s="75">
        <f>'W9'!G152</f>
        <v>9.83</v>
      </c>
      <c r="G39" s="75">
        <f>'W9'!G208</f>
        <v>9.5</v>
      </c>
      <c r="H39" s="24">
        <f t="shared" si="0"/>
        <v>9.67</v>
      </c>
      <c r="I39" s="72">
        <f t="shared" ref="I39:I55" si="4">RANK(H39,$H$38:$H$55)</f>
        <v>6</v>
      </c>
      <c r="J39" s="72">
        <f t="shared" si="2"/>
        <v>17</v>
      </c>
    </row>
    <row r="40" spans="1:10" ht="15" customHeight="1" x14ac:dyDescent="0.25">
      <c r="A40" s="162"/>
      <c r="B40" s="36" t="s">
        <v>80</v>
      </c>
      <c r="C40" s="37" t="s">
        <v>118</v>
      </c>
      <c r="D40" s="75">
        <f>'W9'!G41</f>
        <v>9.83</v>
      </c>
      <c r="E40" s="75">
        <f>'W9'!G97</f>
        <v>9.67</v>
      </c>
      <c r="F40" s="75">
        <f>'W9'!G153</f>
        <v>9.5</v>
      </c>
      <c r="G40" s="75">
        <f>'W9'!G209</f>
        <v>9.5</v>
      </c>
      <c r="H40" s="24">
        <f t="shared" si="0"/>
        <v>9.6300000000000008</v>
      </c>
      <c r="I40" s="72">
        <f t="shared" si="4"/>
        <v>7</v>
      </c>
      <c r="J40" s="72">
        <f t="shared" si="2"/>
        <v>20</v>
      </c>
    </row>
    <row r="41" spans="1:10" ht="15" customHeight="1" x14ac:dyDescent="0.25">
      <c r="A41" s="162"/>
      <c r="B41" s="36" t="s">
        <v>82</v>
      </c>
      <c r="C41" s="38" t="s">
        <v>119</v>
      </c>
      <c r="D41" s="75">
        <f>'W9'!G42</f>
        <v>9.17</v>
      </c>
      <c r="E41" s="75">
        <f>'W9'!G98</f>
        <v>8.5</v>
      </c>
      <c r="F41" s="75">
        <f>'W9'!G154</f>
        <v>9.33</v>
      </c>
      <c r="G41" s="75">
        <f>'W9'!G210</f>
        <v>9.67</v>
      </c>
      <c r="H41" s="24">
        <f t="shared" si="0"/>
        <v>9.17</v>
      </c>
      <c r="I41" s="72">
        <f t="shared" si="4"/>
        <v>16</v>
      </c>
      <c r="J41" s="72">
        <f t="shared" si="2"/>
        <v>48</v>
      </c>
    </row>
    <row r="42" spans="1:10" ht="15" customHeight="1" x14ac:dyDescent="0.25">
      <c r="A42" s="162"/>
      <c r="B42" s="36" t="s">
        <v>84</v>
      </c>
      <c r="C42" s="37" t="s">
        <v>95</v>
      </c>
      <c r="D42" s="75">
        <f>'W9'!G43</f>
        <v>9.33</v>
      </c>
      <c r="E42" s="75">
        <f>'W9'!G99</f>
        <v>9.33</v>
      </c>
      <c r="F42" s="75">
        <f>'W9'!G155</f>
        <v>9.33</v>
      </c>
      <c r="G42" s="75">
        <f>'W9'!G211</f>
        <v>9.67</v>
      </c>
      <c r="H42" s="24">
        <f t="shared" si="0"/>
        <v>9.42</v>
      </c>
      <c r="I42" s="72">
        <f t="shared" si="4"/>
        <v>12</v>
      </c>
      <c r="J42" s="72">
        <f t="shared" si="2"/>
        <v>34</v>
      </c>
    </row>
    <row r="43" spans="1:10" ht="15" customHeight="1" x14ac:dyDescent="0.25">
      <c r="A43" s="162"/>
      <c r="B43" s="36" t="s">
        <v>86</v>
      </c>
      <c r="C43" s="37" t="s">
        <v>91</v>
      </c>
      <c r="D43" s="75">
        <f>'W9'!G44</f>
        <v>9.67</v>
      </c>
      <c r="E43" s="75">
        <f>'W9'!G100</f>
        <v>9</v>
      </c>
      <c r="F43" s="75">
        <f>'W9'!G156</f>
        <v>9</v>
      </c>
      <c r="G43" s="75">
        <f>'W9'!G212</f>
        <v>9.83</v>
      </c>
      <c r="H43" s="24">
        <f t="shared" si="0"/>
        <v>9.3800000000000008</v>
      </c>
      <c r="I43" s="72">
        <f t="shared" si="4"/>
        <v>13</v>
      </c>
      <c r="J43" s="72">
        <f t="shared" si="2"/>
        <v>38</v>
      </c>
    </row>
    <row r="44" spans="1:10" ht="15" customHeight="1" x14ac:dyDescent="0.25">
      <c r="A44" s="162"/>
      <c r="B44" s="36" t="s">
        <v>88</v>
      </c>
      <c r="C44" s="37" t="s">
        <v>81</v>
      </c>
      <c r="D44" s="75">
        <f>'W9'!G45</f>
        <v>9.83</v>
      </c>
      <c r="E44" s="75">
        <f>'W9'!G101</f>
        <v>10</v>
      </c>
      <c r="F44" s="75">
        <f>'W9'!G157</f>
        <v>9.5</v>
      </c>
      <c r="G44" s="75">
        <f>'W9'!G213</f>
        <v>10</v>
      </c>
      <c r="H44" s="24">
        <f t="shared" si="0"/>
        <v>9.83</v>
      </c>
      <c r="I44" s="72">
        <f t="shared" si="4"/>
        <v>2</v>
      </c>
      <c r="J44" s="72">
        <f t="shared" si="2"/>
        <v>7</v>
      </c>
    </row>
    <row r="45" spans="1:10" ht="15" customHeight="1" x14ac:dyDescent="0.25">
      <c r="A45" s="162"/>
      <c r="B45" s="36" t="s">
        <v>90</v>
      </c>
      <c r="C45" s="37" t="s">
        <v>120</v>
      </c>
      <c r="D45" s="75">
        <f>'W9'!G46</f>
        <v>10</v>
      </c>
      <c r="E45" s="75">
        <f>'W9'!G102</f>
        <v>10</v>
      </c>
      <c r="F45" s="75">
        <f>'W9'!G158</f>
        <v>9.67</v>
      </c>
      <c r="G45" s="75">
        <f>'W9'!G214</f>
        <v>9.33</v>
      </c>
      <c r="H45" s="24">
        <f t="shared" si="0"/>
        <v>9.75</v>
      </c>
      <c r="I45" s="72">
        <f t="shared" si="4"/>
        <v>3</v>
      </c>
      <c r="J45" s="72">
        <f t="shared" si="2"/>
        <v>9</v>
      </c>
    </row>
    <row r="46" spans="1:10" ht="15" customHeight="1" x14ac:dyDescent="0.25">
      <c r="A46" s="162"/>
      <c r="B46" s="36" t="s">
        <v>92</v>
      </c>
      <c r="C46" s="73" t="s">
        <v>49</v>
      </c>
      <c r="D46" s="75">
        <f>'W9'!G47</f>
        <v>9.5</v>
      </c>
      <c r="E46" s="75">
        <f>'W9'!G103</f>
        <v>9</v>
      </c>
      <c r="F46" s="75">
        <f>'W9'!G159</f>
        <v>9.5</v>
      </c>
      <c r="G46" s="75">
        <f>'W9'!G215</f>
        <v>8.17</v>
      </c>
      <c r="H46" s="24">
        <f t="shared" si="0"/>
        <v>9.0399999999999991</v>
      </c>
      <c r="I46" s="72">
        <f t="shared" si="4"/>
        <v>17</v>
      </c>
      <c r="J46" s="72">
        <f t="shared" si="2"/>
        <v>49</v>
      </c>
    </row>
    <row r="47" spans="1:10" ht="15" customHeight="1" x14ac:dyDescent="0.25">
      <c r="A47" s="162"/>
      <c r="B47" s="36" t="s">
        <v>94</v>
      </c>
      <c r="C47" s="37" t="s">
        <v>125</v>
      </c>
      <c r="D47" s="75">
        <f>'W9'!G48</f>
        <v>9.83</v>
      </c>
      <c r="E47" s="75">
        <f>'W9'!G104</f>
        <v>10</v>
      </c>
      <c r="F47" s="75">
        <f>'W9'!G160</f>
        <v>9.5</v>
      </c>
      <c r="G47" s="75">
        <f>'W9'!G216</f>
        <v>9.17</v>
      </c>
      <c r="H47" s="24">
        <f t="shared" si="0"/>
        <v>9.6300000000000008</v>
      </c>
      <c r="I47" s="72">
        <f t="shared" si="4"/>
        <v>7</v>
      </c>
      <c r="J47" s="72">
        <f t="shared" si="2"/>
        <v>20</v>
      </c>
    </row>
    <row r="48" spans="1:10" ht="15" customHeight="1" x14ac:dyDescent="0.25">
      <c r="A48" s="162"/>
      <c r="B48" s="36" t="s">
        <v>96</v>
      </c>
      <c r="C48" s="38" t="s">
        <v>85</v>
      </c>
      <c r="D48" s="75">
        <f>'W9'!G49</f>
        <v>9.83</v>
      </c>
      <c r="E48" s="75">
        <f>'W9'!G105</f>
        <v>10</v>
      </c>
      <c r="F48" s="75">
        <f>'W9'!G161</f>
        <v>10</v>
      </c>
      <c r="G48" s="75">
        <f>'W9'!G217</f>
        <v>9.67</v>
      </c>
      <c r="H48" s="24">
        <f t="shared" si="0"/>
        <v>9.8800000000000008</v>
      </c>
      <c r="I48" s="72">
        <f t="shared" si="4"/>
        <v>1</v>
      </c>
      <c r="J48" s="72">
        <f t="shared" si="2"/>
        <v>3</v>
      </c>
    </row>
    <row r="49" spans="1:11" ht="15" customHeight="1" x14ac:dyDescent="0.25">
      <c r="A49" s="162"/>
      <c r="B49" s="36" t="s">
        <v>97</v>
      </c>
      <c r="C49" s="39" t="s">
        <v>121</v>
      </c>
      <c r="D49" s="75">
        <f>'W9'!G50</f>
        <v>9.67</v>
      </c>
      <c r="E49" s="75">
        <f>'W9'!G106</f>
        <v>9</v>
      </c>
      <c r="F49" s="75">
        <f>'W9'!G162</f>
        <v>8.83</v>
      </c>
      <c r="G49" s="75">
        <f>'W9'!G218</f>
        <v>8.17</v>
      </c>
      <c r="H49" s="24">
        <f t="shared" si="0"/>
        <v>8.92</v>
      </c>
      <c r="I49" s="72">
        <f t="shared" si="4"/>
        <v>18</v>
      </c>
      <c r="J49" s="72">
        <f t="shared" si="2"/>
        <v>51</v>
      </c>
    </row>
    <row r="50" spans="1:11" ht="15" customHeight="1" x14ac:dyDescent="0.25">
      <c r="A50" s="162"/>
      <c r="B50" s="36" t="s">
        <v>99</v>
      </c>
      <c r="C50" s="37" t="s">
        <v>89</v>
      </c>
      <c r="D50" s="75">
        <f>'W9'!G51</f>
        <v>9.5</v>
      </c>
      <c r="E50" s="75">
        <f>'W9'!G107</f>
        <v>9.67</v>
      </c>
      <c r="F50" s="75">
        <f>'W9'!G163</f>
        <v>9.67</v>
      </c>
      <c r="G50" s="75">
        <f>'W9'!G219</f>
        <v>9</v>
      </c>
      <c r="H50" s="24">
        <f t="shared" si="0"/>
        <v>9.4600000000000009</v>
      </c>
      <c r="I50" s="72">
        <f t="shared" si="4"/>
        <v>11</v>
      </c>
      <c r="J50" s="72">
        <f t="shared" si="2"/>
        <v>30</v>
      </c>
    </row>
    <row r="51" spans="1:11" ht="15" customHeight="1" x14ac:dyDescent="0.25">
      <c r="A51" s="162"/>
      <c r="B51" s="36" t="s">
        <v>100</v>
      </c>
      <c r="C51" s="37" t="s">
        <v>56</v>
      </c>
      <c r="D51" s="75">
        <f>'W9'!G52</f>
        <v>8.83</v>
      </c>
      <c r="E51" s="75">
        <f>'W9'!G108</f>
        <v>9.33</v>
      </c>
      <c r="F51" s="75">
        <f>'W9'!G164</f>
        <v>9.67</v>
      </c>
      <c r="G51" s="75">
        <f>'W9'!G220</f>
        <v>9.67</v>
      </c>
      <c r="H51" s="24">
        <f t="shared" si="0"/>
        <v>9.3800000000000008</v>
      </c>
      <c r="I51" s="72">
        <f t="shared" si="4"/>
        <v>13</v>
      </c>
      <c r="J51" s="72">
        <f t="shared" si="2"/>
        <v>38</v>
      </c>
    </row>
    <row r="52" spans="1:11" ht="15" customHeight="1" x14ac:dyDescent="0.25">
      <c r="A52" s="162"/>
      <c r="B52" s="36" t="s">
        <v>205</v>
      </c>
      <c r="C52" s="40" t="s">
        <v>87</v>
      </c>
      <c r="D52" s="75">
        <f>'W9'!G53</f>
        <v>9.67</v>
      </c>
      <c r="E52" s="75">
        <f>'W9'!G109</f>
        <v>9.5</v>
      </c>
      <c r="F52" s="75">
        <f>'W9'!G165</f>
        <v>9.33</v>
      </c>
      <c r="G52" s="75">
        <f>'W9'!G221</f>
        <v>9.83</v>
      </c>
      <c r="H52" s="24">
        <f t="shared" si="0"/>
        <v>9.58</v>
      </c>
      <c r="I52" s="72">
        <f t="shared" si="4"/>
        <v>9</v>
      </c>
      <c r="J52" s="72">
        <f t="shared" si="2"/>
        <v>24</v>
      </c>
    </row>
    <row r="53" spans="1:11" ht="15" customHeight="1" x14ac:dyDescent="0.25">
      <c r="A53" s="162"/>
      <c r="B53" s="34" t="s">
        <v>210</v>
      </c>
      <c r="C53" s="40" t="s">
        <v>122</v>
      </c>
      <c r="D53" s="75">
        <f>'W9'!G54</f>
        <v>9.83</v>
      </c>
      <c r="E53" s="75">
        <f>'W9'!G110</f>
        <v>9.67</v>
      </c>
      <c r="F53" s="75">
        <f>'W9'!G166</f>
        <v>9.83</v>
      </c>
      <c r="G53" s="75">
        <f>'W9'!G222</f>
        <v>9.67</v>
      </c>
      <c r="H53" s="24">
        <f t="shared" si="0"/>
        <v>9.75</v>
      </c>
      <c r="I53" s="72">
        <f t="shared" si="4"/>
        <v>3</v>
      </c>
      <c r="J53" s="72">
        <f t="shared" si="2"/>
        <v>9</v>
      </c>
    </row>
    <row r="54" spans="1:11" ht="15" customHeight="1" x14ac:dyDescent="0.25">
      <c r="A54" s="162"/>
      <c r="B54" s="36" t="s">
        <v>211</v>
      </c>
      <c r="C54" s="40" t="s">
        <v>98</v>
      </c>
      <c r="D54" s="75">
        <f>'W9'!G55</f>
        <v>9.33</v>
      </c>
      <c r="E54" s="75">
        <f>'W9'!G111</f>
        <v>9.33</v>
      </c>
      <c r="F54" s="75">
        <f>'W9'!G167</f>
        <v>9.17</v>
      </c>
      <c r="G54" s="75">
        <f>'W9'!G223</f>
        <v>9.5</v>
      </c>
      <c r="H54" s="24">
        <f t="shared" si="0"/>
        <v>9.33</v>
      </c>
      <c r="I54" s="72">
        <f t="shared" si="4"/>
        <v>15</v>
      </c>
      <c r="J54" s="72">
        <f t="shared" si="2"/>
        <v>44</v>
      </c>
    </row>
    <row r="55" spans="1:11" ht="15" customHeight="1" thickBot="1" x14ac:dyDescent="0.3">
      <c r="A55" s="163"/>
      <c r="B55" s="50" t="s">
        <v>212</v>
      </c>
      <c r="C55" s="42" t="s">
        <v>68</v>
      </c>
      <c r="D55" s="78">
        <f>'W9'!G56</f>
        <v>9.33</v>
      </c>
      <c r="E55" s="78">
        <f>'W9'!G112</f>
        <v>10</v>
      </c>
      <c r="F55" s="78">
        <f>'W9'!G168</f>
        <v>9</v>
      </c>
      <c r="G55" s="78">
        <f>'W9'!G224</f>
        <v>9.83</v>
      </c>
      <c r="H55" s="28">
        <f t="shared" si="0"/>
        <v>9.5399999999999991</v>
      </c>
      <c r="I55" s="29">
        <f t="shared" si="4"/>
        <v>10</v>
      </c>
      <c r="J55" s="29">
        <f t="shared" si="2"/>
        <v>27</v>
      </c>
    </row>
    <row r="57" spans="1:11" x14ac:dyDescent="0.25">
      <c r="C57" s="166" t="s">
        <v>206</v>
      </c>
      <c r="D57" s="166"/>
      <c r="E57" s="166"/>
      <c r="F57" s="166"/>
      <c r="G57" s="166"/>
      <c r="H57" s="166"/>
      <c r="I57" s="166"/>
    </row>
    <row r="58" spans="1:11" x14ac:dyDescent="0.25">
      <c r="A58" s="154" t="s">
        <v>2</v>
      </c>
      <c r="B58" s="156" t="s">
        <v>3</v>
      </c>
      <c r="C58" s="158" t="s">
        <v>4</v>
      </c>
      <c r="D58" s="64"/>
      <c r="E58" s="141" t="s">
        <v>199</v>
      </c>
      <c r="F58" s="164"/>
      <c r="G58" s="164"/>
      <c r="H58" s="164"/>
      <c r="I58" s="151" t="s">
        <v>207</v>
      </c>
      <c r="J58" s="161" t="s">
        <v>7</v>
      </c>
      <c r="K58" s="161"/>
    </row>
    <row r="59" spans="1:11" x14ac:dyDescent="0.25">
      <c r="A59" s="155"/>
      <c r="B59" s="157"/>
      <c r="C59" s="134"/>
      <c r="D59" s="61"/>
      <c r="E59" s="65" t="s">
        <v>200</v>
      </c>
      <c r="F59" s="65" t="s">
        <v>201</v>
      </c>
      <c r="G59" s="65" t="s">
        <v>202</v>
      </c>
      <c r="H59" s="65" t="s">
        <v>203</v>
      </c>
      <c r="I59" s="152"/>
      <c r="J59" s="66" t="s">
        <v>11</v>
      </c>
      <c r="K59" s="67" t="s">
        <v>12</v>
      </c>
    </row>
    <row r="60" spans="1:11" ht="15.6" customHeight="1" x14ac:dyDescent="0.25">
      <c r="A60" s="143" t="s">
        <v>13</v>
      </c>
      <c r="B60" s="88" t="s">
        <v>14</v>
      </c>
      <c r="C60" s="89" t="s">
        <v>17</v>
      </c>
      <c r="D60" s="90"/>
      <c r="E60" s="91">
        <f>'W9'!D6</f>
        <v>10</v>
      </c>
      <c r="F60" s="91">
        <f>'W9'!D62</f>
        <v>10</v>
      </c>
      <c r="G60" s="91">
        <f>'W9'!D118</f>
        <v>10</v>
      </c>
      <c r="H60" s="91">
        <f>'W9'!D174</f>
        <v>9.5</v>
      </c>
      <c r="I60" s="92">
        <f t="shared" ref="I60:I110" si="5" xml:space="preserve"> ROUND(AVERAGE(E60:H60),1)</f>
        <v>9.9</v>
      </c>
      <c r="J60" s="87">
        <f>RANK(I60,$I$60:$I$75)</f>
        <v>1</v>
      </c>
      <c r="K60" s="93">
        <f>RANK(I60,$I$60:$I$110)</f>
        <v>1</v>
      </c>
    </row>
    <row r="61" spans="1:11" ht="15.6" customHeight="1" x14ac:dyDescent="0.25">
      <c r="A61" s="144"/>
      <c r="B61" s="94" t="s">
        <v>16</v>
      </c>
      <c r="C61" s="95" t="s">
        <v>19</v>
      </c>
      <c r="D61" s="96"/>
      <c r="E61" s="91">
        <f>'W9'!D7</f>
        <v>9.5</v>
      </c>
      <c r="F61" s="91">
        <f>'W9'!D63</f>
        <v>9.5</v>
      </c>
      <c r="G61" s="91">
        <f>'W9'!D119</f>
        <v>10</v>
      </c>
      <c r="H61" s="91">
        <f>'W9'!D175</f>
        <v>10</v>
      </c>
      <c r="I61" s="97">
        <f t="shared" si="5"/>
        <v>9.8000000000000007</v>
      </c>
      <c r="J61" s="87">
        <f t="shared" ref="J61:J75" si="6">RANK(I61,$I$60:$I$75)</f>
        <v>2</v>
      </c>
      <c r="K61" s="93">
        <f t="shared" ref="K61:K110" si="7">RANK(I61,$I$60:$I$110)</f>
        <v>4</v>
      </c>
    </row>
    <row r="62" spans="1:11" ht="15.6" customHeight="1" x14ac:dyDescent="0.25">
      <c r="A62" s="144"/>
      <c r="B62" s="94" t="s">
        <v>18</v>
      </c>
      <c r="C62" s="95" t="s">
        <v>113</v>
      </c>
      <c r="D62" s="96"/>
      <c r="E62" s="91">
        <f>'W9'!D8</f>
        <v>9</v>
      </c>
      <c r="F62" s="91">
        <f>'W9'!D64</f>
        <v>9</v>
      </c>
      <c r="G62" s="91">
        <f>'W9'!D120</f>
        <v>9</v>
      </c>
      <c r="H62" s="91">
        <f>'W9'!D176</f>
        <v>10</v>
      </c>
      <c r="I62" s="97">
        <f t="shared" si="5"/>
        <v>9.3000000000000007</v>
      </c>
      <c r="J62" s="87">
        <f t="shared" si="6"/>
        <v>9</v>
      </c>
      <c r="K62" s="93">
        <f t="shared" si="7"/>
        <v>20</v>
      </c>
    </row>
    <row r="63" spans="1:11" ht="15.6" customHeight="1" x14ac:dyDescent="0.25">
      <c r="A63" s="144"/>
      <c r="B63" s="94" t="s">
        <v>20</v>
      </c>
      <c r="C63" s="95" t="s">
        <v>21</v>
      </c>
      <c r="D63" s="96"/>
      <c r="E63" s="91">
        <f>'W9'!D9</f>
        <v>10</v>
      </c>
      <c r="F63" s="91">
        <f>'W9'!D65</f>
        <v>9.5</v>
      </c>
      <c r="G63" s="91">
        <f>'W9'!D121</f>
        <v>9.5</v>
      </c>
      <c r="H63" s="91">
        <f>'W9'!D177</f>
        <v>9.5</v>
      </c>
      <c r="I63" s="97">
        <f t="shared" si="5"/>
        <v>9.6</v>
      </c>
      <c r="J63" s="87">
        <f t="shared" si="6"/>
        <v>3</v>
      </c>
      <c r="K63" s="93">
        <f t="shared" si="7"/>
        <v>5</v>
      </c>
    </row>
    <row r="64" spans="1:11" ht="15.6" customHeight="1" x14ac:dyDescent="0.25">
      <c r="A64" s="144"/>
      <c r="B64" s="94" t="s">
        <v>22</v>
      </c>
      <c r="C64" s="95" t="s">
        <v>23</v>
      </c>
      <c r="D64" s="96"/>
      <c r="E64" s="91">
        <f>'W9'!D10</f>
        <v>8.5</v>
      </c>
      <c r="F64" s="91">
        <f>'W9'!D66</f>
        <v>9</v>
      </c>
      <c r="G64" s="91">
        <f>'W9'!D122</f>
        <v>9</v>
      </c>
      <c r="H64" s="91">
        <f>'W9'!D178</f>
        <v>8.5</v>
      </c>
      <c r="I64" s="97">
        <f t="shared" si="5"/>
        <v>8.8000000000000007</v>
      </c>
      <c r="J64" s="87">
        <f t="shared" si="6"/>
        <v>11</v>
      </c>
      <c r="K64" s="93">
        <f t="shared" si="7"/>
        <v>36</v>
      </c>
    </row>
    <row r="65" spans="1:11" ht="15.6" customHeight="1" x14ac:dyDescent="0.25">
      <c r="A65" s="144"/>
      <c r="B65" s="94" t="s">
        <v>24</v>
      </c>
      <c r="C65" s="95" t="s">
        <v>39</v>
      </c>
      <c r="D65" s="96"/>
      <c r="E65" s="91">
        <f>'W9'!D11</f>
        <v>10</v>
      </c>
      <c r="F65" s="91">
        <f>'W9'!D67</f>
        <v>9</v>
      </c>
      <c r="G65" s="91">
        <f>'W9'!D123</f>
        <v>9.5</v>
      </c>
      <c r="H65" s="91">
        <f>'W9'!D179</f>
        <v>10</v>
      </c>
      <c r="I65" s="97">
        <f t="shared" si="5"/>
        <v>9.6</v>
      </c>
      <c r="J65" s="87">
        <f t="shared" si="6"/>
        <v>3</v>
      </c>
      <c r="K65" s="93">
        <f t="shared" si="7"/>
        <v>5</v>
      </c>
    </row>
    <row r="66" spans="1:11" ht="15.6" customHeight="1" x14ac:dyDescent="0.25">
      <c r="A66" s="144"/>
      <c r="B66" s="94" t="s">
        <v>26</v>
      </c>
      <c r="C66" s="95" t="s">
        <v>53</v>
      </c>
      <c r="D66" s="96"/>
      <c r="E66" s="91">
        <f>'W9'!D12</f>
        <v>8</v>
      </c>
      <c r="F66" s="91">
        <f>'W9'!D68</f>
        <v>10</v>
      </c>
      <c r="G66" s="91">
        <f>'W9'!D124</f>
        <v>10</v>
      </c>
      <c r="H66" s="91">
        <f>'W9'!D180</f>
        <v>9.5</v>
      </c>
      <c r="I66" s="97">
        <f t="shared" si="5"/>
        <v>9.4</v>
      </c>
      <c r="J66" s="87">
        <f t="shared" si="6"/>
        <v>7</v>
      </c>
      <c r="K66" s="93">
        <f t="shared" si="7"/>
        <v>14</v>
      </c>
    </row>
    <row r="67" spans="1:11" ht="15.6" customHeight="1" x14ac:dyDescent="0.25">
      <c r="A67" s="144"/>
      <c r="B67" s="94" t="s">
        <v>28</v>
      </c>
      <c r="C67" s="95" t="s">
        <v>31</v>
      </c>
      <c r="D67" s="96"/>
      <c r="E67" s="91">
        <f>'W9'!D13</f>
        <v>9</v>
      </c>
      <c r="F67" s="91">
        <f>'W9'!D69</f>
        <v>8.5</v>
      </c>
      <c r="G67" s="91">
        <f>'W9'!D125</f>
        <v>8</v>
      </c>
      <c r="H67" s="91">
        <f>'W9'!D181</f>
        <v>8.5</v>
      </c>
      <c r="I67" s="97">
        <f t="shared" si="5"/>
        <v>8.5</v>
      </c>
      <c r="J67" s="87">
        <f t="shared" si="6"/>
        <v>14</v>
      </c>
      <c r="K67" s="93">
        <f t="shared" si="7"/>
        <v>43</v>
      </c>
    </row>
    <row r="68" spans="1:11" ht="15.6" customHeight="1" x14ac:dyDescent="0.25">
      <c r="A68" s="144"/>
      <c r="B68" s="94" t="s">
        <v>30</v>
      </c>
      <c r="C68" s="95" t="s">
        <v>70</v>
      </c>
      <c r="D68" s="96"/>
      <c r="E68" s="91">
        <f>'W9'!D14</f>
        <v>7.5</v>
      </c>
      <c r="F68" s="91">
        <f>'W9'!D70</f>
        <v>9</v>
      </c>
      <c r="G68" s="91">
        <f>'W9'!D126</f>
        <v>9.5</v>
      </c>
      <c r="H68" s="91">
        <f>'W9'!D182</f>
        <v>9</v>
      </c>
      <c r="I68" s="97">
        <f t="shared" si="5"/>
        <v>8.8000000000000007</v>
      </c>
      <c r="J68" s="87">
        <f t="shared" si="6"/>
        <v>11</v>
      </c>
      <c r="K68" s="93">
        <f t="shared" si="7"/>
        <v>36</v>
      </c>
    </row>
    <row r="69" spans="1:11" ht="15.6" customHeight="1" x14ac:dyDescent="0.25">
      <c r="A69" s="144"/>
      <c r="B69" s="94" t="s">
        <v>32</v>
      </c>
      <c r="C69" s="95" t="s">
        <v>25</v>
      </c>
      <c r="D69" s="96"/>
      <c r="E69" s="91">
        <f>'W9'!D15</f>
        <v>9</v>
      </c>
      <c r="F69" s="91">
        <f>'W9'!D71</f>
        <v>9</v>
      </c>
      <c r="G69" s="91">
        <f>'W9'!D127</f>
        <v>9.5</v>
      </c>
      <c r="H69" s="91">
        <f>'W9'!D183</f>
        <v>9</v>
      </c>
      <c r="I69" s="97">
        <f t="shared" si="5"/>
        <v>9.1</v>
      </c>
      <c r="J69" s="87">
        <f t="shared" si="6"/>
        <v>10</v>
      </c>
      <c r="K69" s="93">
        <f t="shared" si="7"/>
        <v>27</v>
      </c>
    </row>
    <row r="70" spans="1:11" ht="15.6" customHeight="1" x14ac:dyDescent="0.25">
      <c r="A70" s="144"/>
      <c r="B70" s="94" t="s">
        <v>34</v>
      </c>
      <c r="C70" s="95" t="s">
        <v>35</v>
      </c>
      <c r="D70" s="96"/>
      <c r="E70" s="91">
        <f>'W9'!D16</f>
        <v>9</v>
      </c>
      <c r="F70" s="91">
        <f>'W9'!D72</f>
        <v>9</v>
      </c>
      <c r="G70" s="91">
        <f>'W9'!D128</f>
        <v>8.5</v>
      </c>
      <c r="H70" s="91">
        <f>'W9'!D184</f>
        <v>8.5</v>
      </c>
      <c r="I70" s="97">
        <f t="shared" si="5"/>
        <v>8.8000000000000007</v>
      </c>
      <c r="J70" s="87">
        <f t="shared" si="6"/>
        <v>11</v>
      </c>
      <c r="K70" s="93">
        <f t="shared" si="7"/>
        <v>36</v>
      </c>
    </row>
    <row r="71" spans="1:11" ht="15.6" customHeight="1" x14ac:dyDescent="0.25">
      <c r="A71" s="144"/>
      <c r="B71" s="94" t="s">
        <v>36</v>
      </c>
      <c r="C71" s="95" t="s">
        <v>65</v>
      </c>
      <c r="D71" s="96"/>
      <c r="E71" s="91">
        <f>'W9'!D17</f>
        <v>9.5</v>
      </c>
      <c r="F71" s="91">
        <f>'W9'!D73</f>
        <v>9.5</v>
      </c>
      <c r="G71" s="91">
        <f>'W9'!D129</f>
        <v>9</v>
      </c>
      <c r="H71" s="91">
        <f>'W9'!D185</f>
        <v>9.5</v>
      </c>
      <c r="I71" s="97">
        <f t="shared" si="5"/>
        <v>9.4</v>
      </c>
      <c r="J71" s="87">
        <f t="shared" si="6"/>
        <v>7</v>
      </c>
      <c r="K71" s="93">
        <f t="shared" si="7"/>
        <v>14</v>
      </c>
    </row>
    <row r="72" spans="1:11" ht="15.6" customHeight="1" x14ac:dyDescent="0.25">
      <c r="A72" s="144"/>
      <c r="B72" s="94" t="s">
        <v>38</v>
      </c>
      <c r="C72" s="95" t="s">
        <v>37</v>
      </c>
      <c r="D72" s="96"/>
      <c r="E72" s="91">
        <f>'W9'!D18</f>
        <v>8</v>
      </c>
      <c r="F72" s="91">
        <f>'W9'!D74</f>
        <v>9.5</v>
      </c>
      <c r="G72" s="91">
        <f>'W9'!D130</f>
        <v>9</v>
      </c>
      <c r="H72" s="91">
        <f>'W9'!D186</f>
        <v>7.5</v>
      </c>
      <c r="I72" s="97">
        <f t="shared" si="5"/>
        <v>8.5</v>
      </c>
      <c r="J72" s="87">
        <f t="shared" si="6"/>
        <v>14</v>
      </c>
      <c r="K72" s="93">
        <f t="shared" si="7"/>
        <v>43</v>
      </c>
    </row>
    <row r="73" spans="1:11" ht="15.6" customHeight="1" x14ac:dyDescent="0.25">
      <c r="A73" s="144"/>
      <c r="B73" s="94" t="s">
        <v>40</v>
      </c>
      <c r="C73" s="95" t="s">
        <v>60</v>
      </c>
      <c r="D73" s="96"/>
      <c r="E73" s="91">
        <f>'W9'!D19</f>
        <v>9</v>
      </c>
      <c r="F73" s="91">
        <f>'W9'!D75</f>
        <v>9</v>
      </c>
      <c r="G73" s="91">
        <f>'W9'!D131</f>
        <v>8.5</v>
      </c>
      <c r="H73" s="91">
        <f>'W9'!D187</f>
        <v>7.5</v>
      </c>
      <c r="I73" s="97">
        <f t="shared" si="5"/>
        <v>8.5</v>
      </c>
      <c r="J73" s="87">
        <f t="shared" si="6"/>
        <v>14</v>
      </c>
      <c r="K73" s="93">
        <f t="shared" si="7"/>
        <v>43</v>
      </c>
    </row>
    <row r="74" spans="1:11" ht="15.6" customHeight="1" x14ac:dyDescent="0.25">
      <c r="A74" s="144"/>
      <c r="B74" s="94" t="s">
        <v>42</v>
      </c>
      <c r="C74" s="95" t="s">
        <v>27</v>
      </c>
      <c r="D74" s="96"/>
      <c r="E74" s="91">
        <f>'W9'!D20</f>
        <v>10</v>
      </c>
      <c r="F74" s="91">
        <f>'W9'!D76</f>
        <v>10</v>
      </c>
      <c r="G74" s="91">
        <f>'W9'!D132</f>
        <v>9.5</v>
      </c>
      <c r="H74" s="91">
        <f>'W9'!D188</f>
        <v>9</v>
      </c>
      <c r="I74" s="97">
        <f t="shared" si="5"/>
        <v>9.6</v>
      </c>
      <c r="J74" s="87">
        <f t="shared" si="6"/>
        <v>3</v>
      </c>
      <c r="K74" s="93">
        <f t="shared" si="7"/>
        <v>5</v>
      </c>
    </row>
    <row r="75" spans="1:11" ht="15.6" customHeight="1" thickBot="1" x14ac:dyDescent="0.3">
      <c r="A75" s="144"/>
      <c r="B75" s="119" t="s">
        <v>204</v>
      </c>
      <c r="C75" s="126" t="s">
        <v>41</v>
      </c>
      <c r="D75" s="120"/>
      <c r="E75" s="91">
        <f>'W9'!D21</f>
        <v>10</v>
      </c>
      <c r="F75" s="91">
        <f>'W9'!D77</f>
        <v>10</v>
      </c>
      <c r="G75" s="91">
        <f>'W9'!D133</f>
        <v>9</v>
      </c>
      <c r="H75" s="91">
        <f>'W9'!D189</f>
        <v>9</v>
      </c>
      <c r="I75" s="121">
        <f t="shared" si="5"/>
        <v>9.5</v>
      </c>
      <c r="J75" s="122">
        <f t="shared" si="6"/>
        <v>6</v>
      </c>
      <c r="K75" s="122">
        <f t="shared" si="7"/>
        <v>11</v>
      </c>
    </row>
    <row r="76" spans="1:11" ht="15.6" customHeight="1" thickTop="1" x14ac:dyDescent="0.25">
      <c r="A76" s="144"/>
      <c r="B76" s="111" t="s">
        <v>44</v>
      </c>
      <c r="C76" s="20" t="s">
        <v>45</v>
      </c>
      <c r="D76" s="118"/>
      <c r="E76" s="91">
        <f>'W9'!D22</f>
        <v>9.5</v>
      </c>
      <c r="F76" s="91">
        <f>'W9'!D78</f>
        <v>9</v>
      </c>
      <c r="G76" s="91">
        <f>'W9'!D134</f>
        <v>10</v>
      </c>
      <c r="H76" s="91">
        <f>'W9'!D190</f>
        <v>10</v>
      </c>
      <c r="I76" s="86">
        <f t="shared" si="5"/>
        <v>9.6</v>
      </c>
      <c r="J76" s="87">
        <f>RANK(I76,$I$76:$I$92)</f>
        <v>2</v>
      </c>
      <c r="K76" s="87">
        <f t="shared" si="7"/>
        <v>5</v>
      </c>
    </row>
    <row r="77" spans="1:11" ht="15.6" customHeight="1" x14ac:dyDescent="0.25">
      <c r="A77" s="144"/>
      <c r="B77" s="99" t="s">
        <v>46</v>
      </c>
      <c r="C77" s="23" t="s">
        <v>114</v>
      </c>
      <c r="D77" s="101"/>
      <c r="E77" s="91">
        <f>'W9'!D23</f>
        <v>10</v>
      </c>
      <c r="F77" s="91">
        <f>'W9'!D79</f>
        <v>8</v>
      </c>
      <c r="G77" s="91">
        <f>'W9'!D135</f>
        <v>8.5</v>
      </c>
      <c r="H77" s="91">
        <f>'W9'!D191</f>
        <v>9.5</v>
      </c>
      <c r="I77" s="97">
        <f t="shared" si="5"/>
        <v>9</v>
      </c>
      <c r="J77" s="87">
        <f t="shared" ref="J77:J92" si="8">RANK(I77,$I$76:$I$92)</f>
        <v>11</v>
      </c>
      <c r="K77" s="93">
        <f t="shared" si="7"/>
        <v>31</v>
      </c>
    </row>
    <row r="78" spans="1:11" ht="15.6" customHeight="1" x14ac:dyDescent="0.25">
      <c r="A78" s="144"/>
      <c r="B78" s="99" t="s">
        <v>48</v>
      </c>
      <c r="C78" s="23" t="s">
        <v>51</v>
      </c>
      <c r="D78" s="101"/>
      <c r="E78" s="91">
        <f>'W9'!D24</f>
        <v>9.5</v>
      </c>
      <c r="F78" s="91">
        <f>'W9'!D80</f>
        <v>9.5</v>
      </c>
      <c r="G78" s="91">
        <f>'W9'!D136</f>
        <v>8.5</v>
      </c>
      <c r="H78" s="91">
        <f>'W9'!D192</f>
        <v>9</v>
      </c>
      <c r="I78" s="97">
        <f t="shared" si="5"/>
        <v>9.1</v>
      </c>
      <c r="J78" s="87">
        <f t="shared" si="8"/>
        <v>10</v>
      </c>
      <c r="K78" s="93">
        <f t="shared" si="7"/>
        <v>27</v>
      </c>
    </row>
    <row r="79" spans="1:11" ht="15.6" customHeight="1" x14ac:dyDescent="0.25">
      <c r="A79" s="144"/>
      <c r="B79" s="99" t="s">
        <v>50</v>
      </c>
      <c r="C79" s="23" t="s">
        <v>76</v>
      </c>
      <c r="D79" s="101"/>
      <c r="E79" s="91">
        <f>'W9'!D25</f>
        <v>9</v>
      </c>
      <c r="F79" s="91">
        <f>'W9'!D81</f>
        <v>9</v>
      </c>
      <c r="G79" s="91">
        <f>'W9'!D137</f>
        <v>9</v>
      </c>
      <c r="H79" s="91">
        <f>'W9'!D193</f>
        <v>8</v>
      </c>
      <c r="I79" s="97">
        <f t="shared" si="5"/>
        <v>8.8000000000000007</v>
      </c>
      <c r="J79" s="87">
        <f t="shared" si="8"/>
        <v>13</v>
      </c>
      <c r="K79" s="93">
        <f t="shared" si="7"/>
        <v>36</v>
      </c>
    </row>
    <row r="80" spans="1:11" ht="15.6" customHeight="1" x14ac:dyDescent="0.25">
      <c r="A80" s="144"/>
      <c r="B80" s="99" t="s">
        <v>52</v>
      </c>
      <c r="C80" s="20" t="s">
        <v>115</v>
      </c>
      <c r="D80" s="101"/>
      <c r="E80" s="91">
        <f>'W9'!D26</f>
        <v>9</v>
      </c>
      <c r="F80" s="91">
        <f>'W9'!D82</f>
        <v>9</v>
      </c>
      <c r="G80" s="91">
        <f>'W9'!D138</f>
        <v>10</v>
      </c>
      <c r="H80" s="91">
        <f>'W9'!D194</f>
        <v>9.5</v>
      </c>
      <c r="I80" s="97">
        <f t="shared" si="5"/>
        <v>9.4</v>
      </c>
      <c r="J80" s="87">
        <f t="shared" si="8"/>
        <v>4</v>
      </c>
      <c r="K80" s="93">
        <f t="shared" si="7"/>
        <v>14</v>
      </c>
    </row>
    <row r="81" spans="1:11" ht="15.6" customHeight="1" x14ac:dyDescent="0.25">
      <c r="A81" s="144"/>
      <c r="B81" s="99" t="s">
        <v>54</v>
      </c>
      <c r="C81" s="23" t="s">
        <v>47</v>
      </c>
      <c r="D81" s="101"/>
      <c r="E81" s="91">
        <f>'W9'!D27</f>
        <v>10</v>
      </c>
      <c r="F81" s="91">
        <f>'W9'!D83</f>
        <v>9</v>
      </c>
      <c r="G81" s="91">
        <f>'W9'!D139</f>
        <v>9.5</v>
      </c>
      <c r="H81" s="91">
        <f>'W9'!D195</f>
        <v>8.5</v>
      </c>
      <c r="I81" s="97">
        <f t="shared" si="5"/>
        <v>9.3000000000000007</v>
      </c>
      <c r="J81" s="87">
        <f t="shared" si="8"/>
        <v>6</v>
      </c>
      <c r="K81" s="93">
        <f t="shared" si="7"/>
        <v>20</v>
      </c>
    </row>
    <row r="82" spans="1:11" ht="15.6" customHeight="1" x14ac:dyDescent="0.25">
      <c r="A82" s="144"/>
      <c r="B82" s="99" t="s">
        <v>55</v>
      </c>
      <c r="C82" s="23" t="s">
        <v>58</v>
      </c>
      <c r="D82" s="101"/>
      <c r="E82" s="91">
        <f>'W9'!D28</f>
        <v>7</v>
      </c>
      <c r="F82" s="91">
        <f>'W9'!D84</f>
        <v>9.5</v>
      </c>
      <c r="G82" s="91">
        <f>'W9'!D140</f>
        <v>8</v>
      </c>
      <c r="H82" s="91">
        <f>'W9'!D196</f>
        <v>7</v>
      </c>
      <c r="I82" s="97">
        <f t="shared" si="5"/>
        <v>7.9</v>
      </c>
      <c r="J82" s="87">
        <f t="shared" si="8"/>
        <v>17</v>
      </c>
      <c r="K82" s="93">
        <f t="shared" si="7"/>
        <v>50</v>
      </c>
    </row>
    <row r="83" spans="1:11" ht="15.6" customHeight="1" x14ac:dyDescent="0.25">
      <c r="A83" s="144"/>
      <c r="B83" s="99" t="s">
        <v>57</v>
      </c>
      <c r="C83" s="23" t="s">
        <v>101</v>
      </c>
      <c r="D83" s="101"/>
      <c r="E83" s="91">
        <f>'W9'!D29</f>
        <v>9.5</v>
      </c>
      <c r="F83" s="91">
        <f>'W9'!D85</f>
        <v>9.5</v>
      </c>
      <c r="G83" s="91">
        <f>'W9'!D141</f>
        <v>9.5</v>
      </c>
      <c r="H83" s="91">
        <f>'W9'!D197</f>
        <v>7</v>
      </c>
      <c r="I83" s="97">
        <f t="shared" si="5"/>
        <v>8.9</v>
      </c>
      <c r="J83" s="87">
        <f t="shared" si="8"/>
        <v>12</v>
      </c>
      <c r="K83" s="93">
        <f t="shared" si="7"/>
        <v>33</v>
      </c>
    </row>
    <row r="84" spans="1:11" ht="15.6" customHeight="1" x14ac:dyDescent="0.25">
      <c r="A84" s="144"/>
      <c r="B84" s="99" t="s">
        <v>59</v>
      </c>
      <c r="C84" s="70" t="s">
        <v>33</v>
      </c>
      <c r="D84" s="100"/>
      <c r="E84" s="91">
        <f>'W9'!D30</f>
        <v>10</v>
      </c>
      <c r="F84" s="91">
        <f>'W9'!D86</f>
        <v>10</v>
      </c>
      <c r="G84" s="91">
        <f>'W9'!D142</f>
        <v>9.5</v>
      </c>
      <c r="H84" s="91">
        <f>'W9'!D198</f>
        <v>10</v>
      </c>
      <c r="I84" s="97">
        <f t="shared" si="5"/>
        <v>9.9</v>
      </c>
      <c r="J84" s="87">
        <f t="shared" si="8"/>
        <v>1</v>
      </c>
      <c r="K84" s="93">
        <f t="shared" si="7"/>
        <v>1</v>
      </c>
    </row>
    <row r="85" spans="1:11" ht="15.6" customHeight="1" thickBot="1" x14ac:dyDescent="0.3">
      <c r="A85" s="145"/>
      <c r="B85" s="113" t="s">
        <v>61</v>
      </c>
      <c r="C85" s="26" t="s">
        <v>43</v>
      </c>
      <c r="D85" s="114"/>
      <c r="E85" s="91">
        <f>'W9'!D31</f>
        <v>10</v>
      </c>
      <c r="F85" s="91">
        <f>'W9'!D87</f>
        <v>9</v>
      </c>
      <c r="G85" s="91">
        <f>'W9'!D143</f>
        <v>8.5</v>
      </c>
      <c r="H85" s="91">
        <f>'W9'!D199</f>
        <v>7.5</v>
      </c>
      <c r="I85" s="108">
        <f t="shared" si="5"/>
        <v>8.8000000000000007</v>
      </c>
      <c r="J85" s="110">
        <f t="shared" si="8"/>
        <v>13</v>
      </c>
      <c r="K85" s="110">
        <f t="shared" si="7"/>
        <v>36</v>
      </c>
    </row>
    <row r="86" spans="1:11" ht="15.6" customHeight="1" x14ac:dyDescent="0.25">
      <c r="A86" s="147" t="s">
        <v>63</v>
      </c>
      <c r="B86" s="115" t="s">
        <v>64</v>
      </c>
      <c r="C86" s="20" t="s">
        <v>74</v>
      </c>
      <c r="D86" s="116"/>
      <c r="E86" s="91">
        <f>'W9'!D32</f>
        <v>9</v>
      </c>
      <c r="F86" s="91">
        <f>'W9'!D88</f>
        <v>7</v>
      </c>
      <c r="G86" s="91">
        <f>'W9'!D144</f>
        <v>10</v>
      </c>
      <c r="H86" s="91">
        <f>'W9'!D200</f>
        <v>7.5</v>
      </c>
      <c r="I86" s="117">
        <f t="shared" si="5"/>
        <v>8.4</v>
      </c>
      <c r="J86" s="87">
        <f t="shared" si="8"/>
        <v>16</v>
      </c>
      <c r="K86" s="87">
        <f t="shared" si="7"/>
        <v>46</v>
      </c>
    </row>
    <row r="87" spans="1:11" ht="15.6" customHeight="1" x14ac:dyDescent="0.25">
      <c r="A87" s="162"/>
      <c r="B87" s="111" t="s">
        <v>66</v>
      </c>
      <c r="C87" s="23" t="s">
        <v>116</v>
      </c>
      <c r="D87" s="112"/>
      <c r="E87" s="91">
        <f>'W9'!D33</f>
        <v>9.5</v>
      </c>
      <c r="F87" s="91">
        <f>'W9'!D89</f>
        <v>9</v>
      </c>
      <c r="G87" s="91">
        <f>'W9'!D145</f>
        <v>9.5</v>
      </c>
      <c r="H87" s="91">
        <f>'W9'!D201</f>
        <v>9</v>
      </c>
      <c r="I87" s="86">
        <f t="shared" si="5"/>
        <v>9.3000000000000007</v>
      </c>
      <c r="J87" s="87">
        <f t="shared" si="8"/>
        <v>6</v>
      </c>
      <c r="K87" s="93">
        <f t="shared" si="7"/>
        <v>20</v>
      </c>
    </row>
    <row r="88" spans="1:11" ht="15.6" customHeight="1" x14ac:dyDescent="0.25">
      <c r="A88" s="162"/>
      <c r="B88" s="99" t="s">
        <v>67</v>
      </c>
      <c r="C88" s="23" t="s">
        <v>117</v>
      </c>
      <c r="D88" s="101"/>
      <c r="E88" s="91">
        <f>'W9'!D34</f>
        <v>9</v>
      </c>
      <c r="F88" s="91">
        <f>'W9'!D90</f>
        <v>8.5</v>
      </c>
      <c r="G88" s="91">
        <f>'W9'!D146</f>
        <v>9.5</v>
      </c>
      <c r="H88" s="91">
        <f>'W9'!D202</f>
        <v>10</v>
      </c>
      <c r="I88" s="97">
        <f t="shared" si="5"/>
        <v>9.3000000000000007</v>
      </c>
      <c r="J88" s="87">
        <f t="shared" si="8"/>
        <v>6</v>
      </c>
      <c r="K88" s="93">
        <f t="shared" si="7"/>
        <v>20</v>
      </c>
    </row>
    <row r="89" spans="1:11" ht="15.6" customHeight="1" x14ac:dyDescent="0.25">
      <c r="A89" s="162"/>
      <c r="B89" s="99" t="s">
        <v>69</v>
      </c>
      <c r="C89" s="31" t="s">
        <v>72</v>
      </c>
      <c r="D89" s="101"/>
      <c r="E89" s="91">
        <f>'W9'!D35</f>
        <v>9.5</v>
      </c>
      <c r="F89" s="91">
        <f>'W9'!D91</f>
        <v>9.5</v>
      </c>
      <c r="G89" s="91">
        <f>'W9'!D147</f>
        <v>9</v>
      </c>
      <c r="H89" s="91">
        <f>'W9'!D203</f>
        <v>9</v>
      </c>
      <c r="I89" s="97">
        <f t="shared" si="5"/>
        <v>9.3000000000000007</v>
      </c>
      <c r="J89" s="87">
        <f t="shared" si="8"/>
        <v>6</v>
      </c>
      <c r="K89" s="93">
        <f t="shared" si="7"/>
        <v>20</v>
      </c>
    </row>
    <row r="90" spans="1:11" ht="15.6" customHeight="1" x14ac:dyDescent="0.25">
      <c r="A90" s="162"/>
      <c r="B90" s="99" t="s">
        <v>71</v>
      </c>
      <c r="C90" s="31" t="s">
        <v>93</v>
      </c>
      <c r="D90" s="101"/>
      <c r="E90" s="91">
        <f>'W9'!D36</f>
        <v>9</v>
      </c>
      <c r="F90" s="91">
        <f>'W9'!D92</f>
        <v>10</v>
      </c>
      <c r="G90" s="91">
        <f>'W9'!D148</f>
        <v>7.5</v>
      </c>
      <c r="H90" s="91">
        <f>'W9'!D204</f>
        <v>8</v>
      </c>
      <c r="I90" s="97">
        <f t="shared" si="5"/>
        <v>8.6</v>
      </c>
      <c r="J90" s="87">
        <f t="shared" si="8"/>
        <v>15</v>
      </c>
      <c r="K90" s="93">
        <f t="shared" si="7"/>
        <v>42</v>
      </c>
    </row>
    <row r="91" spans="1:11" ht="15.6" customHeight="1" x14ac:dyDescent="0.25">
      <c r="A91" s="162"/>
      <c r="B91" s="99" t="s">
        <v>246</v>
      </c>
      <c r="C91" s="23" t="s">
        <v>62</v>
      </c>
      <c r="D91" s="127"/>
      <c r="E91" s="91">
        <f>'W9'!D37</f>
        <v>9.5</v>
      </c>
      <c r="F91" s="91">
        <f>'W9'!D93</f>
        <v>10</v>
      </c>
      <c r="G91" s="91">
        <f>'W9'!D149</f>
        <v>9</v>
      </c>
      <c r="H91" s="91">
        <f>'W9'!D205</f>
        <v>9</v>
      </c>
      <c r="I91" s="97">
        <f t="shared" ref="I91" si="9" xml:space="preserve"> ROUND(AVERAGE(E91:H91),1)</f>
        <v>9.4</v>
      </c>
      <c r="J91" s="87">
        <f t="shared" si="8"/>
        <v>4</v>
      </c>
      <c r="K91" s="93">
        <f>RANK(I91,$I$60:$I$110)</f>
        <v>14</v>
      </c>
    </row>
    <row r="92" spans="1:11" ht="15.6" customHeight="1" thickBot="1" x14ac:dyDescent="0.3">
      <c r="A92" s="162"/>
      <c r="B92" s="124" t="s">
        <v>75</v>
      </c>
      <c r="C92" s="33" t="s">
        <v>77</v>
      </c>
      <c r="D92" s="125"/>
      <c r="E92" s="91">
        <f>'W9'!D38</f>
        <v>10</v>
      </c>
      <c r="F92" s="91">
        <f>'W9'!D94</f>
        <v>10</v>
      </c>
      <c r="G92" s="91">
        <f>'W9'!D150</f>
        <v>10</v>
      </c>
      <c r="H92" s="91">
        <f>'W9'!D206</f>
        <v>8.5</v>
      </c>
      <c r="I92" s="121">
        <f t="shared" si="5"/>
        <v>9.6</v>
      </c>
      <c r="J92" s="122">
        <f t="shared" si="8"/>
        <v>2</v>
      </c>
      <c r="K92" s="122">
        <f t="shared" si="7"/>
        <v>5</v>
      </c>
    </row>
    <row r="93" spans="1:11" ht="15.6" customHeight="1" thickTop="1" x14ac:dyDescent="0.25">
      <c r="A93" s="162"/>
      <c r="B93" s="123" t="s">
        <v>78</v>
      </c>
      <c r="C93" s="35" t="s">
        <v>15</v>
      </c>
      <c r="D93" s="84"/>
      <c r="E93" s="91">
        <f>'W9'!D39</f>
        <v>9.5</v>
      </c>
      <c r="F93" s="91">
        <f>'W9'!D95</f>
        <v>8.5</v>
      </c>
      <c r="G93" s="91">
        <f>'W9'!D151</f>
        <v>10</v>
      </c>
      <c r="H93" s="91">
        <f>'W9'!D207</f>
        <v>10</v>
      </c>
      <c r="I93" s="86">
        <f t="shared" si="5"/>
        <v>9.5</v>
      </c>
      <c r="J93" s="87">
        <f>RANK(I93,$I$93:$I$110)</f>
        <v>3</v>
      </c>
      <c r="K93" s="87">
        <f t="shared" si="7"/>
        <v>11</v>
      </c>
    </row>
    <row r="94" spans="1:11" ht="15.6" customHeight="1" x14ac:dyDescent="0.25">
      <c r="A94" s="162"/>
      <c r="B94" s="103" t="s">
        <v>79</v>
      </c>
      <c r="C94" s="38" t="s">
        <v>83</v>
      </c>
      <c r="D94" s="104"/>
      <c r="E94" s="91">
        <f>'W9'!D40</f>
        <v>9</v>
      </c>
      <c r="F94" s="91">
        <f>'W9'!D96</f>
        <v>9.5</v>
      </c>
      <c r="G94" s="91">
        <f>'W9'!D152</f>
        <v>9.5</v>
      </c>
      <c r="H94" s="91">
        <f>'W9'!D208</f>
        <v>8.5</v>
      </c>
      <c r="I94" s="97">
        <f t="shared" si="5"/>
        <v>9.1</v>
      </c>
      <c r="J94" s="87">
        <f t="shared" ref="J94:J110" si="10">RANK(I94,$I$93:$I$110)</f>
        <v>9</v>
      </c>
      <c r="K94" s="93">
        <f t="shared" si="7"/>
        <v>27</v>
      </c>
    </row>
    <row r="95" spans="1:11" ht="15.6" customHeight="1" x14ac:dyDescent="0.25">
      <c r="A95" s="162"/>
      <c r="B95" s="103" t="s">
        <v>80</v>
      </c>
      <c r="C95" s="37" t="s">
        <v>118</v>
      </c>
      <c r="D95" s="104"/>
      <c r="E95" s="91">
        <f>'W9'!D41</f>
        <v>9.5</v>
      </c>
      <c r="F95" s="91">
        <f>'W9'!D97</f>
        <v>9.5</v>
      </c>
      <c r="G95" s="91">
        <f>'W9'!D153</f>
        <v>9.5</v>
      </c>
      <c r="H95" s="91">
        <f>'W9'!D209</f>
        <v>8.5</v>
      </c>
      <c r="I95" s="97">
        <f t="shared" si="5"/>
        <v>9.3000000000000007</v>
      </c>
      <c r="J95" s="87">
        <f t="shared" si="10"/>
        <v>7</v>
      </c>
      <c r="K95" s="93">
        <f t="shared" si="7"/>
        <v>20</v>
      </c>
    </row>
    <row r="96" spans="1:11" ht="15.6" customHeight="1" x14ac:dyDescent="0.25">
      <c r="A96" s="162"/>
      <c r="B96" s="103" t="s">
        <v>82</v>
      </c>
      <c r="C96" s="38" t="s">
        <v>119</v>
      </c>
      <c r="D96" s="105"/>
      <c r="E96" s="91">
        <f>'W9'!D42</f>
        <v>8</v>
      </c>
      <c r="F96" s="91">
        <f>'W9'!D98</f>
        <v>7</v>
      </c>
      <c r="G96" s="91">
        <f>'W9'!D154</f>
        <v>8.5</v>
      </c>
      <c r="H96" s="91">
        <f>'W9'!D210</f>
        <v>9</v>
      </c>
      <c r="I96" s="97">
        <f t="shared" si="5"/>
        <v>8.1</v>
      </c>
      <c r="J96" s="87">
        <f t="shared" si="10"/>
        <v>17</v>
      </c>
      <c r="K96" s="93">
        <f t="shared" si="7"/>
        <v>49</v>
      </c>
    </row>
    <row r="97" spans="1:11" ht="15.6" customHeight="1" x14ac:dyDescent="0.25">
      <c r="A97" s="162"/>
      <c r="B97" s="103" t="s">
        <v>84</v>
      </c>
      <c r="C97" s="37" t="s">
        <v>95</v>
      </c>
      <c r="D97" s="104"/>
      <c r="E97" s="91">
        <f>'W9'!D43</f>
        <v>9</v>
      </c>
      <c r="F97" s="91">
        <f>'W9'!D99</f>
        <v>8</v>
      </c>
      <c r="G97" s="91">
        <f>'W9'!D155</f>
        <v>9.5</v>
      </c>
      <c r="H97" s="91">
        <f>'W9'!D211</f>
        <v>9</v>
      </c>
      <c r="I97" s="97">
        <f t="shared" si="5"/>
        <v>8.9</v>
      </c>
      <c r="J97" s="87">
        <f t="shared" si="10"/>
        <v>12</v>
      </c>
      <c r="K97" s="93">
        <f t="shared" si="7"/>
        <v>33</v>
      </c>
    </row>
    <row r="98" spans="1:11" ht="15.6" customHeight="1" x14ac:dyDescent="0.25">
      <c r="A98" s="162"/>
      <c r="B98" s="103" t="s">
        <v>86</v>
      </c>
      <c r="C98" s="37" t="s">
        <v>91</v>
      </c>
      <c r="D98" s="104"/>
      <c r="E98" s="91">
        <f>'W9'!D44</f>
        <v>9</v>
      </c>
      <c r="F98" s="91">
        <f>'W9'!D100</f>
        <v>8</v>
      </c>
      <c r="G98" s="91">
        <f>'W9'!D156</f>
        <v>8.5</v>
      </c>
      <c r="H98" s="91">
        <f>'W9'!D212</f>
        <v>9.5</v>
      </c>
      <c r="I98" s="97">
        <f t="shared" si="5"/>
        <v>8.8000000000000007</v>
      </c>
      <c r="J98" s="87">
        <f t="shared" si="10"/>
        <v>14</v>
      </c>
      <c r="K98" s="93">
        <f t="shared" si="7"/>
        <v>36</v>
      </c>
    </row>
    <row r="99" spans="1:11" ht="15.6" customHeight="1" x14ac:dyDescent="0.25">
      <c r="A99" s="162"/>
      <c r="B99" s="103" t="s">
        <v>88</v>
      </c>
      <c r="C99" s="37" t="s">
        <v>81</v>
      </c>
      <c r="D99" s="104"/>
      <c r="E99" s="91">
        <f>'W9'!D45</f>
        <v>10</v>
      </c>
      <c r="F99" s="91">
        <f>'W9'!D101</f>
        <v>10</v>
      </c>
      <c r="G99" s="91">
        <f>'W9'!D157</f>
        <v>9.5</v>
      </c>
      <c r="H99" s="91">
        <f>'W9'!D213</f>
        <v>10</v>
      </c>
      <c r="I99" s="97">
        <f t="shared" si="5"/>
        <v>9.9</v>
      </c>
      <c r="J99" s="87">
        <f t="shared" si="10"/>
        <v>1</v>
      </c>
      <c r="K99" s="93">
        <f t="shared" si="7"/>
        <v>1</v>
      </c>
    </row>
    <row r="100" spans="1:11" ht="15.6" customHeight="1" x14ac:dyDescent="0.25">
      <c r="A100" s="162"/>
      <c r="B100" s="103" t="s">
        <v>90</v>
      </c>
      <c r="C100" s="37" t="s">
        <v>120</v>
      </c>
      <c r="D100" s="104"/>
      <c r="E100" s="91">
        <f>'W9'!D46</f>
        <v>10</v>
      </c>
      <c r="F100" s="91">
        <f>'W9'!D102</f>
        <v>10</v>
      </c>
      <c r="G100" s="91">
        <f>'W9'!D158</f>
        <v>9</v>
      </c>
      <c r="H100" s="91">
        <f>'W9'!D214</f>
        <v>9</v>
      </c>
      <c r="I100" s="97">
        <f t="shared" si="5"/>
        <v>9.5</v>
      </c>
      <c r="J100" s="87">
        <f t="shared" si="10"/>
        <v>3</v>
      </c>
      <c r="K100" s="93">
        <f t="shared" si="7"/>
        <v>11</v>
      </c>
    </row>
    <row r="101" spans="1:11" ht="15.6" customHeight="1" x14ac:dyDescent="0.25">
      <c r="A101" s="162"/>
      <c r="B101" s="103" t="s">
        <v>92</v>
      </c>
      <c r="C101" s="73" t="s">
        <v>49</v>
      </c>
      <c r="D101" s="104"/>
      <c r="E101" s="91">
        <f>'W9'!D47</f>
        <v>9.5</v>
      </c>
      <c r="F101" s="91">
        <f>'W9'!D103</f>
        <v>9</v>
      </c>
      <c r="G101" s="91">
        <f>'W9'!D159</f>
        <v>8.5</v>
      </c>
      <c r="H101" s="91">
        <f>'W9'!D215</f>
        <v>4.5</v>
      </c>
      <c r="I101" s="97">
        <f t="shared" si="5"/>
        <v>7.9</v>
      </c>
      <c r="J101" s="87">
        <f t="shared" si="10"/>
        <v>18</v>
      </c>
      <c r="K101" s="93">
        <f t="shared" si="7"/>
        <v>50</v>
      </c>
    </row>
    <row r="102" spans="1:11" ht="15.6" customHeight="1" x14ac:dyDescent="0.25">
      <c r="A102" s="162"/>
      <c r="B102" s="103" t="s">
        <v>94</v>
      </c>
      <c r="C102" s="37" t="s">
        <v>125</v>
      </c>
      <c r="D102" s="104"/>
      <c r="E102" s="91">
        <f>'W9'!D48</f>
        <v>9.5</v>
      </c>
      <c r="F102" s="91">
        <f>'W9'!D104</f>
        <v>10</v>
      </c>
      <c r="G102" s="91">
        <f>'W9'!D160</f>
        <v>8.5</v>
      </c>
      <c r="H102" s="91">
        <f>'W9'!D216</f>
        <v>9.5</v>
      </c>
      <c r="I102" s="97">
        <f t="shared" si="5"/>
        <v>9.4</v>
      </c>
      <c r="J102" s="87">
        <f t="shared" si="10"/>
        <v>5</v>
      </c>
      <c r="K102" s="93">
        <f t="shared" si="7"/>
        <v>14</v>
      </c>
    </row>
    <row r="103" spans="1:11" ht="15.6" customHeight="1" x14ac:dyDescent="0.25">
      <c r="A103" s="162"/>
      <c r="B103" s="103" t="s">
        <v>96</v>
      </c>
      <c r="C103" s="38" t="s">
        <v>85</v>
      </c>
      <c r="D103" s="105"/>
      <c r="E103" s="91">
        <f>'W9'!D49</f>
        <v>9.5</v>
      </c>
      <c r="F103" s="91">
        <f>'W9'!D105</f>
        <v>10</v>
      </c>
      <c r="G103" s="91">
        <f>'W9'!D161</f>
        <v>10</v>
      </c>
      <c r="H103" s="91">
        <f>'W9'!D217</f>
        <v>9</v>
      </c>
      <c r="I103" s="97">
        <f t="shared" si="5"/>
        <v>9.6</v>
      </c>
      <c r="J103" s="87">
        <f t="shared" si="10"/>
        <v>2</v>
      </c>
      <c r="K103" s="93">
        <f t="shared" si="7"/>
        <v>5</v>
      </c>
    </row>
    <row r="104" spans="1:11" ht="15.6" customHeight="1" x14ac:dyDescent="0.25">
      <c r="A104" s="162"/>
      <c r="B104" s="103" t="s">
        <v>247</v>
      </c>
      <c r="C104" s="39" t="s">
        <v>121</v>
      </c>
      <c r="D104" s="106"/>
      <c r="E104" s="91">
        <f>'W9'!D50</f>
        <v>9.5</v>
      </c>
      <c r="F104" s="91">
        <f>'W9'!D106</f>
        <v>8.5</v>
      </c>
      <c r="G104" s="91">
        <f>'W9'!D162</f>
        <v>7.5</v>
      </c>
      <c r="H104" s="91">
        <f>'W9'!D218</f>
        <v>7.5</v>
      </c>
      <c r="I104" s="97">
        <f t="shared" si="5"/>
        <v>8.3000000000000007</v>
      </c>
      <c r="J104" s="87">
        <f t="shared" si="10"/>
        <v>16</v>
      </c>
      <c r="K104" s="93">
        <f t="shared" si="7"/>
        <v>48</v>
      </c>
    </row>
    <row r="105" spans="1:11" ht="15.6" customHeight="1" x14ac:dyDescent="0.25">
      <c r="A105" s="162"/>
      <c r="B105" s="103" t="s">
        <v>248</v>
      </c>
      <c r="C105" s="37" t="s">
        <v>89</v>
      </c>
      <c r="D105" s="106"/>
      <c r="E105" s="91">
        <f>'W9'!D51</f>
        <v>9.5</v>
      </c>
      <c r="F105" s="91">
        <f>'W9'!D107</f>
        <v>9.5</v>
      </c>
      <c r="G105" s="91">
        <f>'W9'!D163</f>
        <v>9</v>
      </c>
      <c r="H105" s="91">
        <f>'W9'!D219</f>
        <v>7.5</v>
      </c>
      <c r="I105" s="97">
        <f t="shared" ref="I105:I107" si="11" xml:space="preserve"> ROUND(AVERAGE(E105:H105),1)</f>
        <v>8.9</v>
      </c>
      <c r="J105" s="87">
        <f t="shared" si="10"/>
        <v>12</v>
      </c>
      <c r="K105" s="93">
        <f t="shared" si="7"/>
        <v>33</v>
      </c>
    </row>
    <row r="106" spans="1:11" ht="15.6" customHeight="1" x14ac:dyDescent="0.25">
      <c r="A106" s="162"/>
      <c r="B106" s="103" t="s">
        <v>249</v>
      </c>
      <c r="C106" s="37" t="s">
        <v>56</v>
      </c>
      <c r="D106" s="106"/>
      <c r="E106" s="91">
        <f>'W9'!D52</f>
        <v>9.5</v>
      </c>
      <c r="F106" s="91">
        <f>'W9'!D108</f>
        <v>8.5</v>
      </c>
      <c r="G106" s="91">
        <f>'W9'!D164</f>
        <v>10</v>
      </c>
      <c r="H106" s="91">
        <f>'W9'!D220</f>
        <v>9</v>
      </c>
      <c r="I106" s="97">
        <f t="shared" si="11"/>
        <v>9.3000000000000007</v>
      </c>
      <c r="J106" s="87">
        <f t="shared" si="10"/>
        <v>7</v>
      </c>
      <c r="K106" s="93">
        <f t="shared" si="7"/>
        <v>20</v>
      </c>
    </row>
    <row r="107" spans="1:11" ht="15.6" customHeight="1" x14ac:dyDescent="0.25">
      <c r="A107" s="162"/>
      <c r="B107" s="103" t="s">
        <v>109</v>
      </c>
      <c r="C107" s="40" t="s">
        <v>87</v>
      </c>
      <c r="D107" s="106"/>
      <c r="E107" s="91">
        <f>'W9'!D53</f>
        <v>9</v>
      </c>
      <c r="F107" s="91">
        <f>'W9'!D109</f>
        <v>9</v>
      </c>
      <c r="G107" s="91">
        <f>'W9'!D165</f>
        <v>8.5</v>
      </c>
      <c r="H107" s="91">
        <f>'W9'!D221</f>
        <v>9.5</v>
      </c>
      <c r="I107" s="97">
        <f t="shared" si="11"/>
        <v>9</v>
      </c>
      <c r="J107" s="87">
        <f t="shared" si="10"/>
        <v>11</v>
      </c>
      <c r="K107" s="93">
        <f t="shared" si="7"/>
        <v>31</v>
      </c>
    </row>
    <row r="108" spans="1:11" ht="15.6" customHeight="1" x14ac:dyDescent="0.25">
      <c r="A108" s="162"/>
      <c r="B108" s="103" t="s">
        <v>110</v>
      </c>
      <c r="C108" s="40" t="s">
        <v>122</v>
      </c>
      <c r="D108" s="104"/>
      <c r="E108" s="91">
        <f>'W9'!D54</f>
        <v>9.5</v>
      </c>
      <c r="F108" s="91">
        <f>'W9'!D110</f>
        <v>9</v>
      </c>
      <c r="G108" s="91">
        <f>'W9'!D166</f>
        <v>10</v>
      </c>
      <c r="H108" s="91">
        <f>'W9'!D222</f>
        <v>9</v>
      </c>
      <c r="I108" s="97">
        <f t="shared" si="5"/>
        <v>9.4</v>
      </c>
      <c r="J108" s="87">
        <f t="shared" si="10"/>
        <v>5</v>
      </c>
      <c r="K108" s="93">
        <f t="shared" si="7"/>
        <v>14</v>
      </c>
    </row>
    <row r="109" spans="1:11" ht="15.6" customHeight="1" x14ac:dyDescent="0.25">
      <c r="A109" s="162"/>
      <c r="B109" s="103" t="s">
        <v>111</v>
      </c>
      <c r="C109" s="40" t="s">
        <v>98</v>
      </c>
      <c r="D109" s="104"/>
      <c r="E109" s="91">
        <f>'W9'!D55</f>
        <v>8.5</v>
      </c>
      <c r="F109" s="91">
        <f>'W9'!D111</f>
        <v>8.5</v>
      </c>
      <c r="G109" s="91">
        <f>'W9'!D167</f>
        <v>8</v>
      </c>
      <c r="H109" s="91">
        <f>'W9'!D223</f>
        <v>8.5</v>
      </c>
      <c r="I109" s="97">
        <f t="shared" si="5"/>
        <v>8.4</v>
      </c>
      <c r="J109" s="87">
        <f t="shared" si="10"/>
        <v>15</v>
      </c>
      <c r="K109" s="93">
        <f t="shared" si="7"/>
        <v>46</v>
      </c>
    </row>
    <row r="110" spans="1:11" ht="15.6" customHeight="1" thickBot="1" x14ac:dyDescent="0.3">
      <c r="A110" s="163"/>
      <c r="B110" s="103" t="s">
        <v>112</v>
      </c>
      <c r="C110" s="42" t="s">
        <v>68</v>
      </c>
      <c r="D110" s="109"/>
      <c r="E110" s="91">
        <f>'W9'!D56</f>
        <v>8.5</v>
      </c>
      <c r="F110" s="91">
        <f>'W9'!D112</f>
        <v>10</v>
      </c>
      <c r="G110" s="91">
        <f>'W9'!D168</f>
        <v>8.5</v>
      </c>
      <c r="H110" s="91">
        <f>'W9'!D224</f>
        <v>9.5</v>
      </c>
      <c r="I110" s="108">
        <f t="shared" si="5"/>
        <v>9.1</v>
      </c>
      <c r="J110" s="110">
        <f t="shared" si="10"/>
        <v>9</v>
      </c>
      <c r="K110" s="110">
        <f t="shared" si="7"/>
        <v>27</v>
      </c>
    </row>
    <row r="111" spans="1:11" ht="15.75" x14ac:dyDescent="0.25">
      <c r="C111" s="165" t="s">
        <v>208</v>
      </c>
      <c r="D111" s="165"/>
      <c r="E111" s="165"/>
      <c r="F111" s="165"/>
      <c r="G111" s="165"/>
      <c r="H111" s="165"/>
      <c r="I111" s="165"/>
    </row>
    <row r="112" spans="1:11" x14ac:dyDescent="0.25">
      <c r="A112" s="154" t="s">
        <v>2</v>
      </c>
      <c r="B112" s="156" t="s">
        <v>3</v>
      </c>
      <c r="C112" s="158" t="s">
        <v>4</v>
      </c>
      <c r="D112" s="64"/>
      <c r="E112" s="141" t="s">
        <v>199</v>
      </c>
      <c r="F112" s="164"/>
      <c r="G112" s="164"/>
      <c r="H112" s="164"/>
      <c r="I112" s="151" t="s">
        <v>207</v>
      </c>
      <c r="J112" s="161" t="s">
        <v>7</v>
      </c>
      <c r="K112" s="161"/>
    </row>
    <row r="113" spans="1:11" x14ac:dyDescent="0.25">
      <c r="A113" s="155"/>
      <c r="B113" s="157"/>
      <c r="C113" s="134"/>
      <c r="D113" s="61"/>
      <c r="E113" s="65" t="s">
        <v>200</v>
      </c>
      <c r="F113" s="65" t="s">
        <v>201</v>
      </c>
      <c r="G113" s="65" t="s">
        <v>202</v>
      </c>
      <c r="H113" s="65" t="s">
        <v>203</v>
      </c>
      <c r="I113" s="152"/>
      <c r="J113" s="66" t="s">
        <v>11</v>
      </c>
      <c r="K113" s="67" t="s">
        <v>12</v>
      </c>
    </row>
    <row r="114" spans="1:11" ht="15.6" customHeight="1" x14ac:dyDescent="0.25">
      <c r="A114" s="143" t="s">
        <v>13</v>
      </c>
      <c r="B114" s="88" t="s">
        <v>14</v>
      </c>
      <c r="C114" s="89" t="s">
        <v>17</v>
      </c>
      <c r="D114" s="90"/>
      <c r="E114" s="85">
        <f>'W9'!E6</f>
        <v>10</v>
      </c>
      <c r="F114" s="85">
        <f>'W9'!E62</f>
        <v>10</v>
      </c>
      <c r="G114" s="85">
        <f>'W9'!E118</f>
        <v>10</v>
      </c>
      <c r="H114" s="85">
        <f>'W9'!E174</f>
        <v>10</v>
      </c>
      <c r="I114" s="86">
        <f t="shared" ref="I114:I164" si="12" xml:space="preserve"> ROUND(AVERAGE(E114:H114),1)</f>
        <v>10</v>
      </c>
      <c r="J114" s="87">
        <f>RANK(I114,$I$114:$I$129)</f>
        <v>1</v>
      </c>
      <c r="K114" s="87">
        <f>RANK(I114,$I$114:$I$164)</f>
        <v>1</v>
      </c>
    </row>
    <row r="115" spans="1:11" ht="15.6" customHeight="1" x14ac:dyDescent="0.25">
      <c r="A115" s="144"/>
      <c r="B115" s="94" t="s">
        <v>16</v>
      </c>
      <c r="C115" s="95" t="s">
        <v>19</v>
      </c>
      <c r="D115" s="96"/>
      <c r="E115" s="85">
        <f>'W9'!E7</f>
        <v>10</v>
      </c>
      <c r="F115" s="85">
        <f>'W9'!E63</f>
        <v>10</v>
      </c>
      <c r="G115" s="85">
        <f>'W9'!E119</f>
        <v>10</v>
      </c>
      <c r="H115" s="85">
        <f>'W9'!E175</f>
        <v>10</v>
      </c>
      <c r="I115" s="97">
        <f t="shared" si="12"/>
        <v>10</v>
      </c>
      <c r="J115" s="87">
        <f t="shared" ref="J115:J129" si="13">RANK(I115,$I$114:$I$129)</f>
        <v>1</v>
      </c>
      <c r="K115" s="87">
        <f t="shared" ref="K115:K164" si="14">RANK(I115,$I$114:$I$164)</f>
        <v>1</v>
      </c>
    </row>
    <row r="116" spans="1:11" ht="15.6" customHeight="1" x14ac:dyDescent="0.25">
      <c r="A116" s="144"/>
      <c r="B116" s="94" t="s">
        <v>18</v>
      </c>
      <c r="C116" s="95" t="s">
        <v>113</v>
      </c>
      <c r="D116" s="96"/>
      <c r="E116" s="85">
        <f>'W9'!E8</f>
        <v>9.5</v>
      </c>
      <c r="F116" s="85">
        <f>'W9'!E64</f>
        <v>10</v>
      </c>
      <c r="G116" s="85">
        <f>'W9'!E120</f>
        <v>10</v>
      </c>
      <c r="H116" s="85">
        <f>'W9'!E176</f>
        <v>10</v>
      </c>
      <c r="I116" s="97">
        <f t="shared" si="12"/>
        <v>9.9</v>
      </c>
      <c r="J116" s="87">
        <f t="shared" si="13"/>
        <v>6</v>
      </c>
      <c r="K116" s="87">
        <f t="shared" si="14"/>
        <v>10</v>
      </c>
    </row>
    <row r="117" spans="1:11" ht="15.6" customHeight="1" x14ac:dyDescent="0.25">
      <c r="A117" s="144"/>
      <c r="B117" s="94" t="s">
        <v>20</v>
      </c>
      <c r="C117" s="95" t="s">
        <v>21</v>
      </c>
      <c r="D117" s="96"/>
      <c r="E117" s="85">
        <f>'W9'!E9</f>
        <v>10</v>
      </c>
      <c r="F117" s="85">
        <f>'W9'!E65</f>
        <v>10</v>
      </c>
      <c r="G117" s="85">
        <f>'W9'!E121</f>
        <v>10</v>
      </c>
      <c r="H117" s="85">
        <f>'W9'!E177</f>
        <v>10</v>
      </c>
      <c r="I117" s="97">
        <f t="shared" si="12"/>
        <v>10</v>
      </c>
      <c r="J117" s="87">
        <f t="shared" si="13"/>
        <v>1</v>
      </c>
      <c r="K117" s="87">
        <f t="shared" si="14"/>
        <v>1</v>
      </c>
    </row>
    <row r="118" spans="1:11" ht="15.6" customHeight="1" x14ac:dyDescent="0.25">
      <c r="A118" s="144"/>
      <c r="B118" s="94" t="s">
        <v>22</v>
      </c>
      <c r="C118" s="95" t="s">
        <v>23</v>
      </c>
      <c r="D118" s="96"/>
      <c r="E118" s="85">
        <f>'W9'!E10</f>
        <v>9.5</v>
      </c>
      <c r="F118" s="85">
        <f>'W9'!E66</f>
        <v>10</v>
      </c>
      <c r="G118" s="85">
        <f>'W9'!E122</f>
        <v>9</v>
      </c>
      <c r="H118" s="85">
        <f>'W9'!E178</f>
        <v>10</v>
      </c>
      <c r="I118" s="97">
        <f t="shared" si="12"/>
        <v>9.6</v>
      </c>
      <c r="J118" s="87">
        <f t="shared" si="13"/>
        <v>13</v>
      </c>
      <c r="K118" s="87">
        <f t="shared" si="14"/>
        <v>26</v>
      </c>
    </row>
    <row r="119" spans="1:11" ht="15.6" customHeight="1" x14ac:dyDescent="0.25">
      <c r="A119" s="144"/>
      <c r="B119" s="94" t="s">
        <v>24</v>
      </c>
      <c r="C119" s="95" t="s">
        <v>39</v>
      </c>
      <c r="D119" s="96"/>
      <c r="E119" s="85">
        <f>'W9'!E11</f>
        <v>10</v>
      </c>
      <c r="F119" s="85">
        <f>'W9'!E67</f>
        <v>10</v>
      </c>
      <c r="G119" s="85">
        <f>'W9'!E123</f>
        <v>9.5</v>
      </c>
      <c r="H119" s="85">
        <f>'W9'!E179</f>
        <v>10</v>
      </c>
      <c r="I119" s="97">
        <f t="shared" si="12"/>
        <v>9.9</v>
      </c>
      <c r="J119" s="87">
        <f t="shared" si="13"/>
        <v>6</v>
      </c>
      <c r="K119" s="87">
        <f t="shared" si="14"/>
        <v>10</v>
      </c>
    </row>
    <row r="120" spans="1:11" ht="15.6" customHeight="1" x14ac:dyDescent="0.25">
      <c r="A120" s="144"/>
      <c r="B120" s="94" t="s">
        <v>26</v>
      </c>
      <c r="C120" s="95" t="s">
        <v>53</v>
      </c>
      <c r="D120" s="96"/>
      <c r="E120" s="85">
        <f>'W9'!E12</f>
        <v>9.5</v>
      </c>
      <c r="F120" s="85">
        <f>'W9'!E68</f>
        <v>10</v>
      </c>
      <c r="G120" s="85">
        <f>'W9'!E124</f>
        <v>8.5</v>
      </c>
      <c r="H120" s="85">
        <f>'W9'!E180</f>
        <v>10</v>
      </c>
      <c r="I120" s="97">
        <f t="shared" si="12"/>
        <v>9.5</v>
      </c>
      <c r="J120" s="87">
        <f t="shared" si="13"/>
        <v>14</v>
      </c>
      <c r="K120" s="87">
        <f t="shared" si="14"/>
        <v>31</v>
      </c>
    </row>
    <row r="121" spans="1:11" ht="15.6" customHeight="1" x14ac:dyDescent="0.25">
      <c r="A121" s="144"/>
      <c r="B121" s="94" t="s">
        <v>28</v>
      </c>
      <c r="C121" s="95" t="s">
        <v>31</v>
      </c>
      <c r="D121" s="96"/>
      <c r="E121" s="85">
        <f>'W9'!E13</f>
        <v>10</v>
      </c>
      <c r="F121" s="85">
        <f>'W9'!E69</f>
        <v>10</v>
      </c>
      <c r="G121" s="85">
        <f>'W9'!E125</f>
        <v>10</v>
      </c>
      <c r="H121" s="85">
        <f>'W9'!E181</f>
        <v>8</v>
      </c>
      <c r="I121" s="97">
        <f t="shared" si="12"/>
        <v>9.5</v>
      </c>
      <c r="J121" s="87">
        <f t="shared" si="13"/>
        <v>14</v>
      </c>
      <c r="K121" s="87">
        <f t="shared" si="14"/>
        <v>31</v>
      </c>
    </row>
    <row r="122" spans="1:11" ht="15.6" customHeight="1" x14ac:dyDescent="0.25">
      <c r="A122" s="144"/>
      <c r="B122" s="94" t="s">
        <v>30</v>
      </c>
      <c r="C122" s="95" t="s">
        <v>70</v>
      </c>
      <c r="D122" s="96"/>
      <c r="E122" s="85">
        <f>'W9'!E14</f>
        <v>10</v>
      </c>
      <c r="F122" s="85">
        <f>'W9'!E70</f>
        <v>10</v>
      </c>
      <c r="G122" s="85">
        <f>'W9'!E126</f>
        <v>9.5</v>
      </c>
      <c r="H122" s="85">
        <f>'W9'!E182</f>
        <v>10</v>
      </c>
      <c r="I122" s="97">
        <f t="shared" si="12"/>
        <v>9.9</v>
      </c>
      <c r="J122" s="87">
        <f t="shared" si="13"/>
        <v>6</v>
      </c>
      <c r="K122" s="87">
        <f t="shared" si="14"/>
        <v>10</v>
      </c>
    </row>
    <row r="123" spans="1:11" ht="15.6" customHeight="1" x14ac:dyDescent="0.25">
      <c r="A123" s="144"/>
      <c r="B123" s="94" t="s">
        <v>32</v>
      </c>
      <c r="C123" s="95" t="s">
        <v>25</v>
      </c>
      <c r="D123" s="96"/>
      <c r="E123" s="85">
        <f>'W9'!E15</f>
        <v>10</v>
      </c>
      <c r="F123" s="85">
        <f>'W9'!E71</f>
        <v>10</v>
      </c>
      <c r="G123" s="85">
        <f>'W9'!E127</f>
        <v>10</v>
      </c>
      <c r="H123" s="85">
        <f>'W9'!E183</f>
        <v>10</v>
      </c>
      <c r="I123" s="97">
        <f t="shared" si="12"/>
        <v>10</v>
      </c>
      <c r="J123" s="87">
        <f t="shared" si="13"/>
        <v>1</v>
      </c>
      <c r="K123" s="87">
        <f t="shared" si="14"/>
        <v>1</v>
      </c>
    </row>
    <row r="124" spans="1:11" ht="15.6" customHeight="1" x14ac:dyDescent="0.25">
      <c r="A124" s="144"/>
      <c r="B124" s="94" t="s">
        <v>34</v>
      </c>
      <c r="C124" s="95" t="s">
        <v>35</v>
      </c>
      <c r="D124" s="96"/>
      <c r="E124" s="85">
        <f>'W9'!E16</f>
        <v>10</v>
      </c>
      <c r="F124" s="85">
        <f>'W9'!E72</f>
        <v>10</v>
      </c>
      <c r="G124" s="85">
        <f>'W9'!E128</f>
        <v>10</v>
      </c>
      <c r="H124" s="85">
        <f>'W9'!E184</f>
        <v>10</v>
      </c>
      <c r="I124" s="97">
        <f t="shared" si="12"/>
        <v>10</v>
      </c>
      <c r="J124" s="87">
        <f t="shared" si="13"/>
        <v>1</v>
      </c>
      <c r="K124" s="87">
        <f t="shared" si="14"/>
        <v>1</v>
      </c>
    </row>
    <row r="125" spans="1:11" ht="15.6" customHeight="1" x14ac:dyDescent="0.25">
      <c r="A125" s="144"/>
      <c r="B125" s="94" t="s">
        <v>36</v>
      </c>
      <c r="C125" s="95" t="s">
        <v>65</v>
      </c>
      <c r="D125" s="96"/>
      <c r="E125" s="85">
        <f>'W9'!E17</f>
        <v>10</v>
      </c>
      <c r="F125" s="85">
        <f>'W9'!E73</f>
        <v>9.5</v>
      </c>
      <c r="G125" s="85">
        <f>'W9'!E129</f>
        <v>10</v>
      </c>
      <c r="H125" s="85">
        <f>'W9'!E185</f>
        <v>10</v>
      </c>
      <c r="I125" s="97">
        <f t="shared" si="12"/>
        <v>9.9</v>
      </c>
      <c r="J125" s="87">
        <f t="shared" si="13"/>
        <v>6</v>
      </c>
      <c r="K125" s="87">
        <f t="shared" si="14"/>
        <v>10</v>
      </c>
    </row>
    <row r="126" spans="1:11" ht="15.6" customHeight="1" x14ac:dyDescent="0.25">
      <c r="A126" s="144"/>
      <c r="B126" s="94" t="s">
        <v>38</v>
      </c>
      <c r="C126" s="95" t="s">
        <v>37</v>
      </c>
      <c r="D126" s="96"/>
      <c r="E126" s="85">
        <f>'W9'!E18</f>
        <v>10</v>
      </c>
      <c r="F126" s="85">
        <f>'W9'!E74</f>
        <v>9.5</v>
      </c>
      <c r="G126" s="85">
        <f>'W9'!E130</f>
        <v>10</v>
      </c>
      <c r="H126" s="85">
        <f>'W9'!E186</f>
        <v>10</v>
      </c>
      <c r="I126" s="97">
        <f t="shared" si="12"/>
        <v>9.9</v>
      </c>
      <c r="J126" s="87">
        <f t="shared" si="13"/>
        <v>6</v>
      </c>
      <c r="K126" s="87">
        <f t="shared" si="14"/>
        <v>10</v>
      </c>
    </row>
    <row r="127" spans="1:11" ht="15.6" customHeight="1" x14ac:dyDescent="0.25">
      <c r="A127" s="144"/>
      <c r="B127" s="94" t="s">
        <v>40</v>
      </c>
      <c r="C127" s="95" t="s">
        <v>60</v>
      </c>
      <c r="D127" s="96"/>
      <c r="E127" s="85">
        <f>'W9'!E19</f>
        <v>10</v>
      </c>
      <c r="F127" s="85">
        <f>'W9'!E75</f>
        <v>9.5</v>
      </c>
      <c r="G127" s="85">
        <f>'W9'!E131</f>
        <v>9.5</v>
      </c>
      <c r="H127" s="85">
        <f>'W9'!E187</f>
        <v>10</v>
      </c>
      <c r="I127" s="97">
        <f t="shared" si="12"/>
        <v>9.8000000000000007</v>
      </c>
      <c r="J127" s="87">
        <f t="shared" si="13"/>
        <v>12</v>
      </c>
      <c r="K127" s="87">
        <f t="shared" si="14"/>
        <v>22</v>
      </c>
    </row>
    <row r="128" spans="1:11" ht="15.6" customHeight="1" x14ac:dyDescent="0.25">
      <c r="A128" s="144"/>
      <c r="B128" s="94" t="s">
        <v>42</v>
      </c>
      <c r="C128" s="95" t="s">
        <v>27</v>
      </c>
      <c r="D128" s="96"/>
      <c r="E128" s="85">
        <f>'W9'!E20</f>
        <v>10</v>
      </c>
      <c r="F128" s="85">
        <f>'W9'!E76</f>
        <v>10</v>
      </c>
      <c r="G128" s="85">
        <f>'W9'!E132</f>
        <v>9.5</v>
      </c>
      <c r="H128" s="85">
        <f>'W9'!E188</f>
        <v>10</v>
      </c>
      <c r="I128" s="97">
        <f t="shared" si="12"/>
        <v>9.9</v>
      </c>
      <c r="J128" s="87">
        <f t="shared" si="13"/>
        <v>6</v>
      </c>
      <c r="K128" s="87">
        <f t="shared" si="14"/>
        <v>10</v>
      </c>
    </row>
    <row r="129" spans="1:11" ht="15.6" customHeight="1" thickBot="1" x14ac:dyDescent="0.3">
      <c r="A129" s="144"/>
      <c r="B129" s="119" t="s">
        <v>204</v>
      </c>
      <c r="C129" s="126" t="s">
        <v>41</v>
      </c>
      <c r="D129" s="120"/>
      <c r="E129" s="85">
        <f>'W9'!E21</f>
        <v>8.5</v>
      </c>
      <c r="F129" s="85">
        <f>'W9'!E77</f>
        <v>9.5</v>
      </c>
      <c r="G129" s="85">
        <f>'W9'!E133</f>
        <v>10</v>
      </c>
      <c r="H129" s="85">
        <f>'W9'!E189</f>
        <v>10</v>
      </c>
      <c r="I129" s="121">
        <f t="shared" ref="I129" si="15" xml:space="preserve"> ROUND(AVERAGE(E129:H129),1)</f>
        <v>9.5</v>
      </c>
      <c r="J129" s="122">
        <f t="shared" si="13"/>
        <v>14</v>
      </c>
      <c r="K129" s="122">
        <f t="shared" si="14"/>
        <v>31</v>
      </c>
    </row>
    <row r="130" spans="1:11" ht="15.6" customHeight="1" thickTop="1" x14ac:dyDescent="0.25">
      <c r="A130" s="144"/>
      <c r="B130" s="111" t="s">
        <v>44</v>
      </c>
      <c r="C130" s="20" t="s">
        <v>45</v>
      </c>
      <c r="D130" s="118"/>
      <c r="E130" s="85">
        <f>'W9'!E22</f>
        <v>10</v>
      </c>
      <c r="F130" s="85">
        <f>'W9'!E78</f>
        <v>10</v>
      </c>
      <c r="G130" s="85">
        <f>'W9'!E134</f>
        <v>10</v>
      </c>
      <c r="H130" s="85">
        <f>'W9'!E190</f>
        <v>10</v>
      </c>
      <c r="I130" s="86">
        <f t="shared" si="12"/>
        <v>10</v>
      </c>
      <c r="J130" s="87">
        <f>RANK(I130,$I$130:$I$146)</f>
        <v>1</v>
      </c>
      <c r="K130" s="87">
        <f t="shared" si="14"/>
        <v>1</v>
      </c>
    </row>
    <row r="131" spans="1:11" ht="15.6" customHeight="1" x14ac:dyDescent="0.25">
      <c r="A131" s="144"/>
      <c r="B131" s="99" t="s">
        <v>46</v>
      </c>
      <c r="C131" s="23" t="s">
        <v>114</v>
      </c>
      <c r="D131" s="101"/>
      <c r="E131" s="85">
        <f>'W9'!E23</f>
        <v>8.5</v>
      </c>
      <c r="F131" s="85">
        <f>'W9'!E79</f>
        <v>9.5</v>
      </c>
      <c r="G131" s="85">
        <f>'W9'!E135</f>
        <v>9</v>
      </c>
      <c r="H131" s="85">
        <f>'W9'!E191</f>
        <v>10</v>
      </c>
      <c r="I131" s="97">
        <f t="shared" si="12"/>
        <v>9.3000000000000007</v>
      </c>
      <c r="J131" s="87">
        <f t="shared" ref="J131:J146" si="16">RANK(I131,$I$130:$I$146)</f>
        <v>13</v>
      </c>
      <c r="K131" s="87">
        <f t="shared" si="14"/>
        <v>44</v>
      </c>
    </row>
    <row r="132" spans="1:11" ht="15.6" customHeight="1" x14ac:dyDescent="0.25">
      <c r="A132" s="144"/>
      <c r="B132" s="99" t="s">
        <v>48</v>
      </c>
      <c r="C132" s="23" t="s">
        <v>51</v>
      </c>
      <c r="D132" s="101"/>
      <c r="E132" s="85">
        <f>'W9'!E24</f>
        <v>9.5</v>
      </c>
      <c r="F132" s="85">
        <f>'W9'!E80</f>
        <v>10</v>
      </c>
      <c r="G132" s="85">
        <f>'W9'!E136</f>
        <v>10</v>
      </c>
      <c r="H132" s="85">
        <f>'W9'!E192</f>
        <v>10</v>
      </c>
      <c r="I132" s="97">
        <f t="shared" si="12"/>
        <v>9.9</v>
      </c>
      <c r="J132" s="87">
        <f t="shared" si="16"/>
        <v>3</v>
      </c>
      <c r="K132" s="87">
        <f t="shared" si="14"/>
        <v>10</v>
      </c>
    </row>
    <row r="133" spans="1:11" ht="15.6" customHeight="1" x14ac:dyDescent="0.25">
      <c r="A133" s="144"/>
      <c r="B133" s="99" t="s">
        <v>50</v>
      </c>
      <c r="C133" s="23" t="s">
        <v>76</v>
      </c>
      <c r="D133" s="101"/>
      <c r="E133" s="85">
        <f>'W9'!E25</f>
        <v>10</v>
      </c>
      <c r="F133" s="85">
        <f>'W9'!E81</f>
        <v>10</v>
      </c>
      <c r="G133" s="85">
        <f>'W9'!E137</f>
        <v>9</v>
      </c>
      <c r="H133" s="85">
        <f>'W9'!E193</f>
        <v>9.5</v>
      </c>
      <c r="I133" s="97">
        <f t="shared" si="12"/>
        <v>9.6</v>
      </c>
      <c r="J133" s="87">
        <f t="shared" si="16"/>
        <v>6</v>
      </c>
      <c r="K133" s="87">
        <f t="shared" si="14"/>
        <v>26</v>
      </c>
    </row>
    <row r="134" spans="1:11" ht="15.6" customHeight="1" x14ac:dyDescent="0.25">
      <c r="A134" s="144"/>
      <c r="B134" s="99" t="s">
        <v>52</v>
      </c>
      <c r="C134" s="20" t="s">
        <v>115</v>
      </c>
      <c r="D134" s="101"/>
      <c r="E134" s="85">
        <f>'W9'!E26</f>
        <v>7.5</v>
      </c>
      <c r="F134" s="85">
        <f>'W9'!E82</f>
        <v>9.5</v>
      </c>
      <c r="G134" s="85">
        <f>'W9'!E138</f>
        <v>8</v>
      </c>
      <c r="H134" s="85">
        <f>'W9'!E194</f>
        <v>9.5</v>
      </c>
      <c r="I134" s="97">
        <f t="shared" si="12"/>
        <v>8.6</v>
      </c>
      <c r="J134" s="87">
        <f t="shared" si="16"/>
        <v>17</v>
      </c>
      <c r="K134" s="87">
        <f t="shared" si="14"/>
        <v>51</v>
      </c>
    </row>
    <row r="135" spans="1:11" ht="15.6" customHeight="1" x14ac:dyDescent="0.25">
      <c r="A135" s="144"/>
      <c r="B135" s="99" t="s">
        <v>54</v>
      </c>
      <c r="C135" s="23" t="s">
        <v>47</v>
      </c>
      <c r="D135" s="101"/>
      <c r="E135" s="85">
        <f>'W9'!E27</f>
        <v>9.5</v>
      </c>
      <c r="F135" s="85">
        <f>'W9'!E83</f>
        <v>10</v>
      </c>
      <c r="G135" s="85">
        <f>'W9'!E139</f>
        <v>8.5</v>
      </c>
      <c r="H135" s="85">
        <f>'W9'!E195</f>
        <v>10</v>
      </c>
      <c r="I135" s="97">
        <f t="shared" si="12"/>
        <v>9.5</v>
      </c>
      <c r="J135" s="87">
        <f t="shared" si="16"/>
        <v>7</v>
      </c>
      <c r="K135" s="87">
        <f t="shared" si="14"/>
        <v>31</v>
      </c>
    </row>
    <row r="136" spans="1:11" ht="15.6" customHeight="1" x14ac:dyDescent="0.25">
      <c r="A136" s="144"/>
      <c r="B136" s="99" t="s">
        <v>55</v>
      </c>
      <c r="C136" s="23" t="s">
        <v>58</v>
      </c>
      <c r="D136" s="101"/>
      <c r="E136" s="85">
        <f>'W9'!E28</f>
        <v>8</v>
      </c>
      <c r="F136" s="85">
        <f>'W9'!E84</f>
        <v>9.5</v>
      </c>
      <c r="G136" s="85">
        <f>'W9'!E140</f>
        <v>10</v>
      </c>
      <c r="H136" s="85">
        <f>'W9'!E196</f>
        <v>10</v>
      </c>
      <c r="I136" s="97">
        <f t="shared" si="12"/>
        <v>9.4</v>
      </c>
      <c r="J136" s="87">
        <f t="shared" si="16"/>
        <v>10</v>
      </c>
      <c r="K136" s="87">
        <f t="shared" si="14"/>
        <v>41</v>
      </c>
    </row>
    <row r="137" spans="1:11" ht="15.6" customHeight="1" x14ac:dyDescent="0.25">
      <c r="A137" s="144"/>
      <c r="B137" s="99" t="s">
        <v>57</v>
      </c>
      <c r="C137" s="23" t="s">
        <v>101</v>
      </c>
      <c r="D137" s="101"/>
      <c r="E137" s="85">
        <f>'W9'!E29</f>
        <v>9.5</v>
      </c>
      <c r="F137" s="85">
        <f>'W9'!E85</f>
        <v>8</v>
      </c>
      <c r="G137" s="85">
        <f>'W9'!E141</f>
        <v>9.5</v>
      </c>
      <c r="H137" s="85">
        <f>'W9'!E197</f>
        <v>9.5</v>
      </c>
      <c r="I137" s="97">
        <f t="shared" si="12"/>
        <v>9.1</v>
      </c>
      <c r="J137" s="87">
        <f t="shared" si="16"/>
        <v>16</v>
      </c>
      <c r="K137" s="87">
        <f t="shared" si="14"/>
        <v>49</v>
      </c>
    </row>
    <row r="138" spans="1:11" ht="15.6" customHeight="1" x14ac:dyDescent="0.25">
      <c r="A138" s="144"/>
      <c r="B138" s="99" t="s">
        <v>59</v>
      </c>
      <c r="C138" s="70" t="s">
        <v>33</v>
      </c>
      <c r="D138" s="100"/>
      <c r="E138" s="85">
        <f>'W9'!E30</f>
        <v>9.5</v>
      </c>
      <c r="F138" s="85">
        <f>'W9'!E86</f>
        <v>8</v>
      </c>
      <c r="G138" s="85">
        <f>'W9'!E142</f>
        <v>10</v>
      </c>
      <c r="H138" s="85">
        <f>'W9'!E198</f>
        <v>9.5</v>
      </c>
      <c r="I138" s="97">
        <f t="shared" si="12"/>
        <v>9.3000000000000007</v>
      </c>
      <c r="J138" s="87">
        <f t="shared" si="16"/>
        <v>13</v>
      </c>
      <c r="K138" s="87">
        <f t="shared" si="14"/>
        <v>44</v>
      </c>
    </row>
    <row r="139" spans="1:11" ht="15.6" customHeight="1" thickBot="1" x14ac:dyDescent="0.3">
      <c r="A139" s="145"/>
      <c r="B139" s="113" t="s">
        <v>61</v>
      </c>
      <c r="C139" s="26" t="s">
        <v>43</v>
      </c>
      <c r="D139" s="114"/>
      <c r="E139" s="85">
        <f>'W9'!E31</f>
        <v>10</v>
      </c>
      <c r="F139" s="85">
        <f>'W9'!E87</f>
        <v>9.5</v>
      </c>
      <c r="G139" s="85">
        <f>'W9'!E143</f>
        <v>9.5</v>
      </c>
      <c r="H139" s="85">
        <f>'W9'!E199</f>
        <v>10</v>
      </c>
      <c r="I139" s="108">
        <f t="shared" si="12"/>
        <v>9.8000000000000007</v>
      </c>
      <c r="J139" s="110">
        <f t="shared" si="16"/>
        <v>4</v>
      </c>
      <c r="K139" s="110">
        <f t="shared" si="14"/>
        <v>22</v>
      </c>
    </row>
    <row r="140" spans="1:11" ht="15.6" customHeight="1" x14ac:dyDescent="0.25">
      <c r="A140" s="147" t="s">
        <v>63</v>
      </c>
      <c r="B140" s="115" t="s">
        <v>64</v>
      </c>
      <c r="C140" s="20" t="s">
        <v>74</v>
      </c>
      <c r="D140" s="116"/>
      <c r="E140" s="85">
        <f>'W9'!E32</f>
        <v>10</v>
      </c>
      <c r="F140" s="85">
        <f>'W9'!E88</f>
        <v>10</v>
      </c>
      <c r="G140" s="85">
        <f>'W9'!E144</f>
        <v>7</v>
      </c>
      <c r="H140" s="85">
        <f>'W9'!E200</f>
        <v>10</v>
      </c>
      <c r="I140" s="117">
        <f t="shared" si="12"/>
        <v>9.3000000000000007</v>
      </c>
      <c r="J140" s="87">
        <f t="shared" si="16"/>
        <v>13</v>
      </c>
      <c r="K140" s="87">
        <f t="shared" si="14"/>
        <v>44</v>
      </c>
    </row>
    <row r="141" spans="1:11" ht="15.6" customHeight="1" x14ac:dyDescent="0.25">
      <c r="A141" s="162"/>
      <c r="B141" s="111" t="s">
        <v>66</v>
      </c>
      <c r="C141" s="23" t="s">
        <v>116</v>
      </c>
      <c r="D141" s="112"/>
      <c r="E141" s="85">
        <f>'W9'!E33</f>
        <v>10</v>
      </c>
      <c r="F141" s="85">
        <f>'W9'!E89</f>
        <v>10</v>
      </c>
      <c r="G141" s="85">
        <f>'W9'!E145</f>
        <v>10</v>
      </c>
      <c r="H141" s="85">
        <f>'W9'!E201</f>
        <v>10</v>
      </c>
      <c r="I141" s="86">
        <f t="shared" si="12"/>
        <v>10</v>
      </c>
      <c r="J141" s="87">
        <f t="shared" si="16"/>
        <v>1</v>
      </c>
      <c r="K141" s="87">
        <f t="shared" si="14"/>
        <v>1</v>
      </c>
    </row>
    <row r="142" spans="1:11" ht="15.6" customHeight="1" x14ac:dyDescent="0.25">
      <c r="A142" s="162"/>
      <c r="B142" s="99" t="s">
        <v>67</v>
      </c>
      <c r="C142" s="23" t="s">
        <v>117</v>
      </c>
      <c r="D142" s="101"/>
      <c r="E142" s="85">
        <f>'W9'!E34</f>
        <v>10</v>
      </c>
      <c r="F142" s="85">
        <f>'W9'!E90</f>
        <v>10</v>
      </c>
      <c r="G142" s="85">
        <f>'W9'!E146</f>
        <v>10</v>
      </c>
      <c r="H142" s="85">
        <f>'W9'!E202</f>
        <v>9</v>
      </c>
      <c r="I142" s="97">
        <f t="shared" si="12"/>
        <v>9.8000000000000007</v>
      </c>
      <c r="J142" s="87">
        <f t="shared" si="16"/>
        <v>4</v>
      </c>
      <c r="K142" s="87">
        <f t="shared" si="14"/>
        <v>22</v>
      </c>
    </row>
    <row r="143" spans="1:11" ht="15.6" customHeight="1" x14ac:dyDescent="0.25">
      <c r="A143" s="162"/>
      <c r="B143" s="99" t="s">
        <v>69</v>
      </c>
      <c r="C143" s="31" t="s">
        <v>72</v>
      </c>
      <c r="D143" s="101"/>
      <c r="E143" s="85">
        <f>'W9'!E35</f>
        <v>9.5</v>
      </c>
      <c r="F143" s="85">
        <f>'W9'!E91</f>
        <v>10</v>
      </c>
      <c r="G143" s="85">
        <f>'W9'!E147</f>
        <v>9.5</v>
      </c>
      <c r="H143" s="85">
        <f>'W9'!E203</f>
        <v>8.5</v>
      </c>
      <c r="I143" s="97">
        <f t="shared" si="12"/>
        <v>9.4</v>
      </c>
      <c r="J143" s="87">
        <f t="shared" si="16"/>
        <v>10</v>
      </c>
      <c r="K143" s="87">
        <f t="shared" si="14"/>
        <v>41</v>
      </c>
    </row>
    <row r="144" spans="1:11" ht="15.6" customHeight="1" x14ac:dyDescent="0.25">
      <c r="A144" s="162"/>
      <c r="B144" s="99" t="s">
        <v>71</v>
      </c>
      <c r="C144" s="31" t="s">
        <v>93</v>
      </c>
      <c r="D144" s="101"/>
      <c r="E144" s="85">
        <f>'W9'!E36</f>
        <v>8</v>
      </c>
      <c r="F144" s="85">
        <f>'W9'!E92</f>
        <v>10</v>
      </c>
      <c r="G144" s="85">
        <f>'W9'!E148</f>
        <v>10</v>
      </c>
      <c r="H144" s="85">
        <f>'W9'!E204</f>
        <v>10</v>
      </c>
      <c r="I144" s="97">
        <f t="shared" si="12"/>
        <v>9.5</v>
      </c>
      <c r="J144" s="87">
        <f t="shared" si="16"/>
        <v>7</v>
      </c>
      <c r="K144" s="87">
        <f t="shared" si="14"/>
        <v>31</v>
      </c>
    </row>
    <row r="145" spans="1:11" ht="15.6" customHeight="1" x14ac:dyDescent="0.25">
      <c r="A145" s="162"/>
      <c r="B145" s="99" t="s">
        <v>73</v>
      </c>
      <c r="C145" s="23" t="s">
        <v>62</v>
      </c>
      <c r="D145" s="102"/>
      <c r="E145" s="85">
        <f>'W9'!E37</f>
        <v>9.5</v>
      </c>
      <c r="F145" s="85">
        <f>'W9'!E93</f>
        <v>10</v>
      </c>
      <c r="G145" s="85">
        <f>'W9'!E149</f>
        <v>9</v>
      </c>
      <c r="H145" s="85">
        <f>'W9'!E205</f>
        <v>9.5</v>
      </c>
      <c r="I145" s="97">
        <f t="shared" si="12"/>
        <v>9.5</v>
      </c>
      <c r="J145" s="87">
        <f t="shared" si="16"/>
        <v>7</v>
      </c>
      <c r="K145" s="87">
        <f t="shared" si="14"/>
        <v>31</v>
      </c>
    </row>
    <row r="146" spans="1:11" ht="15.6" customHeight="1" thickBot="1" x14ac:dyDescent="0.3">
      <c r="A146" s="162"/>
      <c r="B146" s="99" t="s">
        <v>250</v>
      </c>
      <c r="C146" s="33" t="s">
        <v>77</v>
      </c>
      <c r="D146" s="125"/>
      <c r="E146" s="85">
        <f>'W9'!E38</f>
        <v>9</v>
      </c>
      <c r="F146" s="85">
        <f>'W9'!E94</f>
        <v>8.5</v>
      </c>
      <c r="G146" s="85">
        <f>'W9'!E150</f>
        <v>10</v>
      </c>
      <c r="H146" s="85">
        <f>'W9'!E206</f>
        <v>10</v>
      </c>
      <c r="I146" s="121">
        <f t="shared" ref="I146" si="17" xml:space="preserve"> ROUND(AVERAGE(E146:H146),1)</f>
        <v>9.4</v>
      </c>
      <c r="J146" s="122">
        <f t="shared" si="16"/>
        <v>10</v>
      </c>
      <c r="K146" s="122">
        <f t="shared" si="14"/>
        <v>41</v>
      </c>
    </row>
    <row r="147" spans="1:11" ht="15.6" customHeight="1" thickTop="1" x14ac:dyDescent="0.25">
      <c r="A147" s="162"/>
      <c r="B147" s="103" t="s">
        <v>78</v>
      </c>
      <c r="C147" s="35" t="s">
        <v>15</v>
      </c>
      <c r="D147" s="84"/>
      <c r="E147" s="85">
        <f>'W9'!E39</f>
        <v>10</v>
      </c>
      <c r="F147" s="85">
        <f>'W9'!E95</f>
        <v>10</v>
      </c>
      <c r="G147" s="85">
        <f>'W9'!E151</f>
        <v>10</v>
      </c>
      <c r="H147" s="85">
        <f>'W9'!E207</f>
        <v>10</v>
      </c>
      <c r="I147" s="86">
        <f t="shared" si="12"/>
        <v>10</v>
      </c>
      <c r="J147" s="87">
        <f>RANK(I147,$I$147:$I$164)</f>
        <v>1</v>
      </c>
      <c r="K147" s="87">
        <f t="shared" si="14"/>
        <v>1</v>
      </c>
    </row>
    <row r="148" spans="1:11" ht="15.6" customHeight="1" x14ac:dyDescent="0.25">
      <c r="A148" s="162"/>
      <c r="B148" s="103" t="s">
        <v>79</v>
      </c>
      <c r="C148" s="38" t="s">
        <v>83</v>
      </c>
      <c r="D148" s="104"/>
      <c r="E148" s="85">
        <f>'W9'!E40</f>
        <v>10</v>
      </c>
      <c r="F148" s="85">
        <f>'W9'!E96</f>
        <v>9.5</v>
      </c>
      <c r="G148" s="85">
        <f>'W9'!E152</f>
        <v>10</v>
      </c>
      <c r="H148" s="85">
        <f>'W9'!E208</f>
        <v>10</v>
      </c>
      <c r="I148" s="97">
        <f t="shared" si="12"/>
        <v>9.9</v>
      </c>
      <c r="J148" s="87">
        <f t="shared" ref="J148:J164" si="18">RANK(I148,$I$147:$I$164)</f>
        <v>3</v>
      </c>
      <c r="K148" s="87">
        <f t="shared" si="14"/>
        <v>10</v>
      </c>
    </row>
    <row r="149" spans="1:11" ht="15.6" customHeight="1" x14ac:dyDescent="0.25">
      <c r="A149" s="162"/>
      <c r="B149" s="103" t="s">
        <v>80</v>
      </c>
      <c r="C149" s="37" t="s">
        <v>118</v>
      </c>
      <c r="D149" s="104"/>
      <c r="E149" s="85">
        <f>'W9'!E41</f>
        <v>10</v>
      </c>
      <c r="F149" s="85">
        <f>'W9'!E97</f>
        <v>9.5</v>
      </c>
      <c r="G149" s="85">
        <f>'W9'!E153</f>
        <v>10</v>
      </c>
      <c r="H149" s="85">
        <f>'W9'!E209</f>
        <v>10</v>
      </c>
      <c r="I149" s="97">
        <f t="shared" si="12"/>
        <v>9.9</v>
      </c>
      <c r="J149" s="87">
        <f t="shared" si="18"/>
        <v>3</v>
      </c>
      <c r="K149" s="87">
        <f t="shared" si="14"/>
        <v>10</v>
      </c>
    </row>
    <row r="150" spans="1:11" ht="15.6" customHeight="1" x14ac:dyDescent="0.25">
      <c r="A150" s="162"/>
      <c r="B150" s="103" t="s">
        <v>82</v>
      </c>
      <c r="C150" s="38" t="s">
        <v>119</v>
      </c>
      <c r="D150" s="105"/>
      <c r="E150" s="85">
        <f>'W9'!E42</f>
        <v>9.5</v>
      </c>
      <c r="F150" s="85">
        <f>'W9'!E98</f>
        <v>9.5</v>
      </c>
      <c r="G150" s="85">
        <f>'W9'!E154</f>
        <v>9.5</v>
      </c>
      <c r="H150" s="85">
        <f>'W9'!E210</f>
        <v>10</v>
      </c>
      <c r="I150" s="97">
        <f t="shared" si="12"/>
        <v>9.6</v>
      </c>
      <c r="J150" s="87">
        <f t="shared" si="18"/>
        <v>9</v>
      </c>
      <c r="K150" s="87">
        <f t="shared" si="14"/>
        <v>26</v>
      </c>
    </row>
    <row r="151" spans="1:11" ht="15.6" customHeight="1" x14ac:dyDescent="0.25">
      <c r="A151" s="162"/>
      <c r="B151" s="103" t="s">
        <v>84</v>
      </c>
      <c r="C151" s="37" t="s">
        <v>95</v>
      </c>
      <c r="D151" s="104"/>
      <c r="E151" s="85">
        <f>'W9'!E43</f>
        <v>9</v>
      </c>
      <c r="F151" s="85">
        <f>'W9'!E99</f>
        <v>10</v>
      </c>
      <c r="G151" s="85">
        <f>'W9'!E155</f>
        <v>9</v>
      </c>
      <c r="H151" s="85">
        <f>'W9'!E211</f>
        <v>10</v>
      </c>
      <c r="I151" s="97">
        <f t="shared" si="12"/>
        <v>9.5</v>
      </c>
      <c r="J151" s="87">
        <f t="shared" si="18"/>
        <v>12</v>
      </c>
      <c r="K151" s="87">
        <f t="shared" si="14"/>
        <v>31</v>
      </c>
    </row>
    <row r="152" spans="1:11" ht="15.6" customHeight="1" x14ac:dyDescent="0.25">
      <c r="A152" s="162"/>
      <c r="B152" s="103" t="s">
        <v>86</v>
      </c>
      <c r="C152" s="37" t="s">
        <v>91</v>
      </c>
      <c r="D152" s="104"/>
      <c r="E152" s="85">
        <f>'W9'!E44</f>
        <v>10</v>
      </c>
      <c r="F152" s="85">
        <f>'W9'!E100</f>
        <v>10</v>
      </c>
      <c r="G152" s="85">
        <f>'W9'!E156</f>
        <v>8.5</v>
      </c>
      <c r="H152" s="85">
        <f>'W9'!E212</f>
        <v>10</v>
      </c>
      <c r="I152" s="97">
        <f t="shared" si="12"/>
        <v>9.6</v>
      </c>
      <c r="J152" s="87">
        <f t="shared" si="18"/>
        <v>9</v>
      </c>
      <c r="K152" s="87">
        <f t="shared" si="14"/>
        <v>26</v>
      </c>
    </row>
    <row r="153" spans="1:11" ht="15.6" customHeight="1" x14ac:dyDescent="0.25">
      <c r="A153" s="162"/>
      <c r="B153" s="103" t="s">
        <v>88</v>
      </c>
      <c r="C153" s="37" t="s">
        <v>81</v>
      </c>
      <c r="D153" s="104"/>
      <c r="E153" s="85">
        <f>'W9'!E45</f>
        <v>9.5</v>
      </c>
      <c r="F153" s="85">
        <f>'W9'!E101</f>
        <v>10</v>
      </c>
      <c r="G153" s="85">
        <f>'W9'!E157</f>
        <v>10</v>
      </c>
      <c r="H153" s="85">
        <f>'W9'!E213</f>
        <v>10</v>
      </c>
      <c r="I153" s="97">
        <f t="shared" si="12"/>
        <v>9.9</v>
      </c>
      <c r="J153" s="87">
        <f t="shared" si="18"/>
        <v>3</v>
      </c>
      <c r="K153" s="87">
        <f t="shared" si="14"/>
        <v>10</v>
      </c>
    </row>
    <row r="154" spans="1:11" ht="15.6" customHeight="1" x14ac:dyDescent="0.25">
      <c r="A154" s="162"/>
      <c r="B154" s="103" t="s">
        <v>90</v>
      </c>
      <c r="C154" s="37" t="s">
        <v>120</v>
      </c>
      <c r="D154" s="104"/>
      <c r="E154" s="85">
        <f>'W9'!E46</f>
        <v>10</v>
      </c>
      <c r="F154" s="85">
        <f>'W9'!E102</f>
        <v>10</v>
      </c>
      <c r="G154" s="85">
        <f>'W9'!E158</f>
        <v>10</v>
      </c>
      <c r="H154" s="85">
        <f>'W9'!E214</f>
        <v>9</v>
      </c>
      <c r="I154" s="97">
        <f t="shared" si="12"/>
        <v>9.8000000000000007</v>
      </c>
      <c r="J154" s="87">
        <f t="shared" si="18"/>
        <v>8</v>
      </c>
      <c r="K154" s="87">
        <f t="shared" si="14"/>
        <v>22</v>
      </c>
    </row>
    <row r="155" spans="1:11" ht="15.6" customHeight="1" x14ac:dyDescent="0.25">
      <c r="A155" s="162"/>
      <c r="B155" s="103" t="s">
        <v>92</v>
      </c>
      <c r="C155" s="73" t="s">
        <v>49</v>
      </c>
      <c r="D155" s="104"/>
      <c r="E155" s="85">
        <f>'W9'!E47</f>
        <v>9</v>
      </c>
      <c r="F155" s="85">
        <f>'W9'!E103</f>
        <v>8</v>
      </c>
      <c r="G155" s="85">
        <f>'W9'!E159</f>
        <v>10</v>
      </c>
      <c r="H155" s="85">
        <f>'W9'!E215</f>
        <v>10</v>
      </c>
      <c r="I155" s="97">
        <f t="shared" si="12"/>
        <v>9.3000000000000007</v>
      </c>
      <c r="J155" s="87">
        <f t="shared" si="18"/>
        <v>16</v>
      </c>
      <c r="K155" s="87">
        <f t="shared" si="14"/>
        <v>44</v>
      </c>
    </row>
    <row r="156" spans="1:11" ht="15.6" customHeight="1" x14ac:dyDescent="0.25">
      <c r="A156" s="162"/>
      <c r="B156" s="103" t="s">
        <v>94</v>
      </c>
      <c r="C156" s="37" t="s">
        <v>125</v>
      </c>
      <c r="D156" s="104"/>
      <c r="E156" s="85">
        <f>'W9'!E48</f>
        <v>10</v>
      </c>
      <c r="F156" s="85">
        <f>'W9'!E104</f>
        <v>10</v>
      </c>
      <c r="G156" s="85">
        <f>'W9'!E160</f>
        <v>10</v>
      </c>
      <c r="H156" s="85">
        <f>'W9'!E216</f>
        <v>8</v>
      </c>
      <c r="I156" s="97">
        <f t="shared" si="12"/>
        <v>9.5</v>
      </c>
      <c r="J156" s="87">
        <f t="shared" si="18"/>
        <v>12</v>
      </c>
      <c r="K156" s="87">
        <f t="shared" si="14"/>
        <v>31</v>
      </c>
    </row>
    <row r="157" spans="1:11" ht="15.6" customHeight="1" x14ac:dyDescent="0.25">
      <c r="A157" s="162"/>
      <c r="B157" s="103" t="s">
        <v>96</v>
      </c>
      <c r="C157" s="38" t="s">
        <v>85</v>
      </c>
      <c r="D157" s="105"/>
      <c r="E157" s="85">
        <f>'W9'!E49</f>
        <v>10</v>
      </c>
      <c r="F157" s="85">
        <f>'W9'!E105</f>
        <v>10</v>
      </c>
      <c r="G157" s="85">
        <f>'W9'!E161</f>
        <v>10</v>
      </c>
      <c r="H157" s="85">
        <f>'W9'!E217</f>
        <v>10</v>
      </c>
      <c r="I157" s="97">
        <f t="shared" si="12"/>
        <v>10</v>
      </c>
      <c r="J157" s="87">
        <f t="shared" si="18"/>
        <v>1</v>
      </c>
      <c r="K157" s="87">
        <f t="shared" si="14"/>
        <v>1</v>
      </c>
    </row>
    <row r="158" spans="1:11" ht="15.6" customHeight="1" x14ac:dyDescent="0.25">
      <c r="A158" s="162"/>
      <c r="B158" s="103" t="s">
        <v>97</v>
      </c>
      <c r="C158" s="39" t="s">
        <v>121</v>
      </c>
      <c r="D158" s="106"/>
      <c r="E158" s="85">
        <f>'W9'!E50</f>
        <v>9.5</v>
      </c>
      <c r="F158" s="85">
        <f>'W9'!E106</f>
        <v>8.5</v>
      </c>
      <c r="G158" s="85">
        <f>'W9'!E162</f>
        <v>10</v>
      </c>
      <c r="H158" s="85">
        <f>'W9'!E218</f>
        <v>9</v>
      </c>
      <c r="I158" s="97">
        <f t="shared" si="12"/>
        <v>9.3000000000000007</v>
      </c>
      <c r="J158" s="87">
        <f t="shared" si="18"/>
        <v>16</v>
      </c>
      <c r="K158" s="87">
        <f t="shared" si="14"/>
        <v>44</v>
      </c>
    </row>
    <row r="159" spans="1:11" ht="15.6" customHeight="1" x14ac:dyDescent="0.25">
      <c r="A159" s="162"/>
      <c r="B159" s="103" t="s">
        <v>248</v>
      </c>
      <c r="C159" s="37" t="s">
        <v>89</v>
      </c>
      <c r="D159" s="106"/>
      <c r="E159" s="85">
        <f>'W9'!E51</f>
        <v>9</v>
      </c>
      <c r="F159" s="85">
        <f>'W9'!E107</f>
        <v>9.5</v>
      </c>
      <c r="G159" s="85">
        <f>'W9'!E163</f>
        <v>10</v>
      </c>
      <c r="H159" s="85">
        <f>'W9'!E219</f>
        <v>9.5</v>
      </c>
      <c r="I159" s="97">
        <f t="shared" ref="I159:I161" si="19" xml:space="preserve"> ROUND(AVERAGE(E159:H159),1)</f>
        <v>9.5</v>
      </c>
      <c r="J159" s="87">
        <f t="shared" si="18"/>
        <v>12</v>
      </c>
      <c r="K159" s="87">
        <f t="shared" si="14"/>
        <v>31</v>
      </c>
    </row>
    <row r="160" spans="1:11" ht="15.6" customHeight="1" x14ac:dyDescent="0.25">
      <c r="A160" s="162"/>
      <c r="B160" s="103" t="s">
        <v>249</v>
      </c>
      <c r="C160" s="37" t="s">
        <v>56</v>
      </c>
      <c r="D160" s="106"/>
      <c r="E160" s="85">
        <f>'W9'!E52</f>
        <v>8</v>
      </c>
      <c r="F160" s="85">
        <f>'W9'!E108</f>
        <v>9.5</v>
      </c>
      <c r="G160" s="85">
        <f>'W9'!E164</f>
        <v>9</v>
      </c>
      <c r="H160" s="85">
        <f>'W9'!E220</f>
        <v>10</v>
      </c>
      <c r="I160" s="97">
        <f t="shared" si="19"/>
        <v>9.1</v>
      </c>
      <c r="J160" s="87">
        <f t="shared" si="18"/>
        <v>18</v>
      </c>
      <c r="K160" s="87">
        <f t="shared" si="14"/>
        <v>49</v>
      </c>
    </row>
    <row r="161" spans="1:11" ht="15.6" customHeight="1" x14ac:dyDescent="0.25">
      <c r="A161" s="162"/>
      <c r="B161" s="103" t="s">
        <v>109</v>
      </c>
      <c r="C161" s="40" t="s">
        <v>87</v>
      </c>
      <c r="D161" s="106"/>
      <c r="E161" s="85">
        <f>'W9'!E53</f>
        <v>10</v>
      </c>
      <c r="F161" s="85">
        <f>'W9'!E109</f>
        <v>10</v>
      </c>
      <c r="G161" s="85">
        <f>'W9'!E165</f>
        <v>9.5</v>
      </c>
      <c r="H161" s="85">
        <f>'W9'!E221</f>
        <v>10</v>
      </c>
      <c r="I161" s="97">
        <f t="shared" si="19"/>
        <v>9.9</v>
      </c>
      <c r="J161" s="87">
        <f t="shared" si="18"/>
        <v>3</v>
      </c>
      <c r="K161" s="87">
        <f t="shared" si="14"/>
        <v>10</v>
      </c>
    </row>
    <row r="162" spans="1:11" ht="15.6" customHeight="1" x14ac:dyDescent="0.25">
      <c r="A162" s="162"/>
      <c r="B162" s="103" t="s">
        <v>110</v>
      </c>
      <c r="C162" s="40" t="s">
        <v>122</v>
      </c>
      <c r="D162" s="104"/>
      <c r="E162" s="85">
        <f>'W9'!E54</f>
        <v>10</v>
      </c>
      <c r="F162" s="85">
        <f>'W9'!E110</f>
        <v>10</v>
      </c>
      <c r="G162" s="85">
        <f>'W9'!E166</f>
        <v>9.5</v>
      </c>
      <c r="H162" s="85">
        <f>'W9'!E222</f>
        <v>10</v>
      </c>
      <c r="I162" s="97">
        <f t="shared" si="12"/>
        <v>9.9</v>
      </c>
      <c r="J162" s="87">
        <f t="shared" si="18"/>
        <v>3</v>
      </c>
      <c r="K162" s="87">
        <f t="shared" si="14"/>
        <v>10</v>
      </c>
    </row>
    <row r="163" spans="1:11" ht="15.6" customHeight="1" x14ac:dyDescent="0.25">
      <c r="A163" s="162"/>
      <c r="B163" s="103" t="s">
        <v>111</v>
      </c>
      <c r="C163" s="40" t="s">
        <v>98</v>
      </c>
      <c r="D163" s="104"/>
      <c r="E163" s="85">
        <f>'W9'!E55</f>
        <v>9.5</v>
      </c>
      <c r="F163" s="85">
        <f>'W9'!E111</f>
        <v>9.5</v>
      </c>
      <c r="G163" s="85">
        <f>'W9'!E167</f>
        <v>9.5</v>
      </c>
      <c r="H163" s="85">
        <f>'W9'!E223</f>
        <v>10</v>
      </c>
      <c r="I163" s="97">
        <f t="shared" si="12"/>
        <v>9.6</v>
      </c>
      <c r="J163" s="87">
        <f t="shared" si="18"/>
        <v>9</v>
      </c>
      <c r="K163" s="87">
        <f t="shared" si="14"/>
        <v>26</v>
      </c>
    </row>
    <row r="164" spans="1:11" ht="15.6" customHeight="1" thickBot="1" x14ac:dyDescent="0.3">
      <c r="A164" s="163"/>
      <c r="B164" s="107" t="s">
        <v>112</v>
      </c>
      <c r="C164" s="42" t="s">
        <v>68</v>
      </c>
      <c r="D164" s="109"/>
      <c r="E164" s="85">
        <f>'W9'!E56</f>
        <v>9.5</v>
      </c>
      <c r="F164" s="85">
        <f>'W9'!E112</f>
        <v>10</v>
      </c>
      <c r="G164" s="85">
        <f>'W9'!E168</f>
        <v>8.5</v>
      </c>
      <c r="H164" s="85">
        <f>'W9'!E224</f>
        <v>10</v>
      </c>
      <c r="I164" s="108">
        <f t="shared" si="12"/>
        <v>9.5</v>
      </c>
      <c r="J164" s="110">
        <f t="shared" si="18"/>
        <v>12</v>
      </c>
      <c r="K164" s="110">
        <f t="shared" si="14"/>
        <v>31</v>
      </c>
    </row>
    <row r="165" spans="1:11" ht="15.75" x14ac:dyDescent="0.25">
      <c r="F165" s="68" t="s">
        <v>209</v>
      </c>
    </row>
    <row r="166" spans="1:11" x14ac:dyDescent="0.25">
      <c r="A166" s="154" t="s">
        <v>2</v>
      </c>
      <c r="B166" s="156" t="s">
        <v>3</v>
      </c>
      <c r="C166" s="158" t="s">
        <v>4</v>
      </c>
      <c r="D166" s="64"/>
      <c r="E166" s="141" t="s">
        <v>199</v>
      </c>
      <c r="F166" s="164"/>
      <c r="G166" s="164"/>
      <c r="H166" s="164"/>
      <c r="I166" s="151" t="s">
        <v>207</v>
      </c>
      <c r="J166" s="161" t="s">
        <v>7</v>
      </c>
      <c r="K166" s="161"/>
    </row>
    <row r="167" spans="1:11" x14ac:dyDescent="0.25">
      <c r="A167" s="155"/>
      <c r="B167" s="157"/>
      <c r="C167" s="134"/>
      <c r="D167" s="61"/>
      <c r="E167" s="65" t="s">
        <v>200</v>
      </c>
      <c r="F167" s="65" t="s">
        <v>201</v>
      </c>
      <c r="G167" s="65" t="s">
        <v>202</v>
      </c>
      <c r="H167" s="65" t="s">
        <v>203</v>
      </c>
      <c r="I167" s="152"/>
      <c r="J167" s="66" t="s">
        <v>11</v>
      </c>
      <c r="K167" s="67" t="s">
        <v>12</v>
      </c>
    </row>
    <row r="168" spans="1:11" ht="15.6" customHeight="1" x14ac:dyDescent="0.25">
      <c r="A168" s="143" t="s">
        <v>13</v>
      </c>
      <c r="B168" s="88" t="s">
        <v>14</v>
      </c>
      <c r="C168" s="89" t="s">
        <v>17</v>
      </c>
      <c r="D168" s="90"/>
      <c r="E168" s="85">
        <f>'W9'!F6</f>
        <v>10</v>
      </c>
      <c r="F168" s="85">
        <f>'W9'!F62</f>
        <v>10</v>
      </c>
      <c r="G168" s="85">
        <f>'W9'!F118</f>
        <v>10</v>
      </c>
      <c r="H168" s="85">
        <f>'W9'!F174</f>
        <v>10</v>
      </c>
      <c r="I168" s="86">
        <f t="shared" ref="I168:I218" si="20" xml:space="preserve"> ROUND(AVERAGE(E168:H168),1)</f>
        <v>10</v>
      </c>
      <c r="J168" s="87">
        <f t="shared" ref="J168:J183" si="21">RANK(I168,$I$168:$I$183)</f>
        <v>1</v>
      </c>
      <c r="K168" s="87">
        <f>RANK(I168,$I$168:$I$218)</f>
        <v>1</v>
      </c>
    </row>
    <row r="169" spans="1:11" ht="15.6" customHeight="1" x14ac:dyDescent="0.25">
      <c r="A169" s="144"/>
      <c r="B169" s="94" t="s">
        <v>16</v>
      </c>
      <c r="C169" s="95" t="s">
        <v>19</v>
      </c>
      <c r="D169" s="96"/>
      <c r="E169" s="85">
        <f>'W9'!F7</f>
        <v>10</v>
      </c>
      <c r="F169" s="85">
        <f>'W9'!F63</f>
        <v>10</v>
      </c>
      <c r="G169" s="85">
        <f>'W9'!F119</f>
        <v>10</v>
      </c>
      <c r="H169" s="85">
        <f>'W9'!F175</f>
        <v>10</v>
      </c>
      <c r="I169" s="97">
        <f t="shared" si="20"/>
        <v>10</v>
      </c>
      <c r="J169" s="98">
        <f t="shared" si="21"/>
        <v>1</v>
      </c>
      <c r="K169" s="87">
        <f t="shared" ref="K169:K218" si="22">RANK(I169,$I$168:$I$218)</f>
        <v>1</v>
      </c>
    </row>
    <row r="170" spans="1:11" ht="15.6" customHeight="1" x14ac:dyDescent="0.25">
      <c r="A170" s="144"/>
      <c r="B170" s="94" t="s">
        <v>18</v>
      </c>
      <c r="C170" s="95" t="s">
        <v>113</v>
      </c>
      <c r="D170" s="96"/>
      <c r="E170" s="85">
        <f>'W9'!F8</f>
        <v>10</v>
      </c>
      <c r="F170" s="85">
        <f>'W9'!F64</f>
        <v>10</v>
      </c>
      <c r="G170" s="85">
        <f>'W9'!F120</f>
        <v>10</v>
      </c>
      <c r="H170" s="85">
        <f>'W9'!F176</f>
        <v>10</v>
      </c>
      <c r="I170" s="97">
        <f t="shared" si="20"/>
        <v>10</v>
      </c>
      <c r="J170" s="98">
        <f t="shared" si="21"/>
        <v>1</v>
      </c>
      <c r="K170" s="87">
        <f t="shared" si="22"/>
        <v>1</v>
      </c>
    </row>
    <row r="171" spans="1:11" ht="15.6" customHeight="1" x14ac:dyDescent="0.25">
      <c r="A171" s="144"/>
      <c r="B171" s="94" t="s">
        <v>20</v>
      </c>
      <c r="C171" s="95" t="s">
        <v>21</v>
      </c>
      <c r="D171" s="96"/>
      <c r="E171" s="85">
        <f>'W9'!F9</f>
        <v>10</v>
      </c>
      <c r="F171" s="85">
        <f>'W9'!F65</f>
        <v>10</v>
      </c>
      <c r="G171" s="85">
        <f>'W9'!F121</f>
        <v>10</v>
      </c>
      <c r="H171" s="85">
        <f>'W9'!F177</f>
        <v>9.5</v>
      </c>
      <c r="I171" s="97">
        <f t="shared" si="20"/>
        <v>9.9</v>
      </c>
      <c r="J171" s="98">
        <f t="shared" si="21"/>
        <v>14</v>
      </c>
      <c r="K171" s="87">
        <f t="shared" si="22"/>
        <v>33</v>
      </c>
    </row>
    <row r="172" spans="1:11" ht="15.6" customHeight="1" x14ac:dyDescent="0.25">
      <c r="A172" s="144"/>
      <c r="B172" s="94" t="s">
        <v>22</v>
      </c>
      <c r="C172" s="95" t="s">
        <v>23</v>
      </c>
      <c r="D172" s="96"/>
      <c r="E172" s="85">
        <f>'W9'!F10</f>
        <v>10</v>
      </c>
      <c r="F172" s="85">
        <f>'W9'!F66</f>
        <v>10</v>
      </c>
      <c r="G172" s="85">
        <f>'W9'!F122</f>
        <v>10</v>
      </c>
      <c r="H172" s="85">
        <f>'W9'!F178</f>
        <v>10</v>
      </c>
      <c r="I172" s="97">
        <f t="shared" si="20"/>
        <v>10</v>
      </c>
      <c r="J172" s="98">
        <f t="shared" si="21"/>
        <v>1</v>
      </c>
      <c r="K172" s="87">
        <f t="shared" si="22"/>
        <v>1</v>
      </c>
    </row>
    <row r="173" spans="1:11" ht="15.6" customHeight="1" x14ac:dyDescent="0.25">
      <c r="A173" s="144"/>
      <c r="B173" s="94" t="s">
        <v>24</v>
      </c>
      <c r="C173" s="95" t="s">
        <v>39</v>
      </c>
      <c r="D173" s="96"/>
      <c r="E173" s="85">
        <f>'W9'!F11</f>
        <v>10</v>
      </c>
      <c r="F173" s="85">
        <f>'W9'!F67</f>
        <v>10</v>
      </c>
      <c r="G173" s="85">
        <f>'W9'!F123</f>
        <v>10</v>
      </c>
      <c r="H173" s="85">
        <f>'W9'!F179</f>
        <v>10</v>
      </c>
      <c r="I173" s="97">
        <f t="shared" si="20"/>
        <v>10</v>
      </c>
      <c r="J173" s="98">
        <f t="shared" si="21"/>
        <v>1</v>
      </c>
      <c r="K173" s="87">
        <f t="shared" si="22"/>
        <v>1</v>
      </c>
    </row>
    <row r="174" spans="1:11" ht="15.6" customHeight="1" x14ac:dyDescent="0.25">
      <c r="A174" s="144"/>
      <c r="B174" s="94" t="s">
        <v>26</v>
      </c>
      <c r="C174" s="95" t="s">
        <v>53</v>
      </c>
      <c r="D174" s="96"/>
      <c r="E174" s="85">
        <f>'W9'!F12</f>
        <v>10</v>
      </c>
      <c r="F174" s="85">
        <f>'W9'!F68</f>
        <v>10</v>
      </c>
      <c r="G174" s="85">
        <f>'W9'!F124</f>
        <v>8</v>
      </c>
      <c r="H174" s="85">
        <f>'W9'!F180</f>
        <v>10</v>
      </c>
      <c r="I174" s="97">
        <f t="shared" si="20"/>
        <v>9.5</v>
      </c>
      <c r="J174" s="98">
        <f t="shared" si="21"/>
        <v>16</v>
      </c>
      <c r="K174" s="87">
        <f t="shared" si="22"/>
        <v>49</v>
      </c>
    </row>
    <row r="175" spans="1:11" ht="15.6" customHeight="1" x14ac:dyDescent="0.25">
      <c r="A175" s="144"/>
      <c r="B175" s="94" t="s">
        <v>28</v>
      </c>
      <c r="C175" s="95" t="s">
        <v>31</v>
      </c>
      <c r="D175" s="96"/>
      <c r="E175" s="85">
        <f>'W9'!F13</f>
        <v>10</v>
      </c>
      <c r="F175" s="85">
        <f>'W9'!F69</f>
        <v>10</v>
      </c>
      <c r="G175" s="85">
        <f>'W9'!F125</f>
        <v>10</v>
      </c>
      <c r="H175" s="85">
        <f>'W9'!F181</f>
        <v>10</v>
      </c>
      <c r="I175" s="97">
        <f t="shared" si="20"/>
        <v>10</v>
      </c>
      <c r="J175" s="98">
        <f t="shared" si="21"/>
        <v>1</v>
      </c>
      <c r="K175" s="87">
        <f t="shared" si="22"/>
        <v>1</v>
      </c>
    </row>
    <row r="176" spans="1:11" ht="15.6" customHeight="1" x14ac:dyDescent="0.25">
      <c r="A176" s="144"/>
      <c r="B176" s="94" t="s">
        <v>30</v>
      </c>
      <c r="C176" s="95" t="s">
        <v>70</v>
      </c>
      <c r="D176" s="96"/>
      <c r="E176" s="85">
        <f>'W9'!F14</f>
        <v>10</v>
      </c>
      <c r="F176" s="85">
        <f>'W9'!F70</f>
        <v>10</v>
      </c>
      <c r="G176" s="85">
        <f>'W9'!F126</f>
        <v>10</v>
      </c>
      <c r="H176" s="85">
        <f>'W9'!F182</f>
        <v>10</v>
      </c>
      <c r="I176" s="97">
        <f t="shared" si="20"/>
        <v>10</v>
      </c>
      <c r="J176" s="98">
        <f t="shared" si="21"/>
        <v>1</v>
      </c>
      <c r="K176" s="87">
        <f t="shared" si="22"/>
        <v>1</v>
      </c>
    </row>
    <row r="177" spans="1:11" ht="15.6" customHeight="1" x14ac:dyDescent="0.25">
      <c r="A177" s="144"/>
      <c r="B177" s="94" t="s">
        <v>32</v>
      </c>
      <c r="C177" s="95" t="s">
        <v>25</v>
      </c>
      <c r="D177" s="96"/>
      <c r="E177" s="85">
        <f>'W9'!F15</f>
        <v>10</v>
      </c>
      <c r="F177" s="85">
        <f>'W9'!F71</f>
        <v>10</v>
      </c>
      <c r="G177" s="85">
        <f>'W9'!F127</f>
        <v>10</v>
      </c>
      <c r="H177" s="85">
        <f>'W9'!F183</f>
        <v>10</v>
      </c>
      <c r="I177" s="97">
        <f t="shared" si="20"/>
        <v>10</v>
      </c>
      <c r="J177" s="98">
        <f t="shared" si="21"/>
        <v>1</v>
      </c>
      <c r="K177" s="87">
        <f t="shared" si="22"/>
        <v>1</v>
      </c>
    </row>
    <row r="178" spans="1:11" ht="15.6" customHeight="1" x14ac:dyDescent="0.25">
      <c r="A178" s="144"/>
      <c r="B178" s="94" t="s">
        <v>34</v>
      </c>
      <c r="C178" s="95" t="s">
        <v>35</v>
      </c>
      <c r="D178" s="96"/>
      <c r="E178" s="85">
        <f>'W9'!F16</f>
        <v>10</v>
      </c>
      <c r="F178" s="85">
        <f>'W9'!F72</f>
        <v>10</v>
      </c>
      <c r="G178" s="85">
        <f>'W9'!F128</f>
        <v>9</v>
      </c>
      <c r="H178" s="85">
        <f>'W9'!F184</f>
        <v>10</v>
      </c>
      <c r="I178" s="97">
        <f t="shared" si="20"/>
        <v>9.8000000000000007</v>
      </c>
      <c r="J178" s="98">
        <f t="shared" si="21"/>
        <v>15</v>
      </c>
      <c r="K178" s="87">
        <f t="shared" si="22"/>
        <v>36</v>
      </c>
    </row>
    <row r="179" spans="1:11" ht="15.6" customHeight="1" x14ac:dyDescent="0.25">
      <c r="A179" s="144"/>
      <c r="B179" s="94" t="s">
        <v>36</v>
      </c>
      <c r="C179" s="95" t="s">
        <v>65</v>
      </c>
      <c r="D179" s="96"/>
      <c r="E179" s="85">
        <f>'W9'!F17</f>
        <v>10</v>
      </c>
      <c r="F179" s="85">
        <f>'W9'!F73</f>
        <v>10</v>
      </c>
      <c r="G179" s="85">
        <f>'W9'!F129</f>
        <v>10</v>
      </c>
      <c r="H179" s="85">
        <f>'W9'!F185</f>
        <v>10</v>
      </c>
      <c r="I179" s="97">
        <f t="shared" si="20"/>
        <v>10</v>
      </c>
      <c r="J179" s="98">
        <f t="shared" si="21"/>
        <v>1</v>
      </c>
      <c r="K179" s="87">
        <f t="shared" si="22"/>
        <v>1</v>
      </c>
    </row>
    <row r="180" spans="1:11" ht="15.6" customHeight="1" x14ac:dyDescent="0.25">
      <c r="A180" s="144"/>
      <c r="B180" s="94" t="s">
        <v>38</v>
      </c>
      <c r="C180" s="95" t="s">
        <v>37</v>
      </c>
      <c r="D180" s="96"/>
      <c r="E180" s="85">
        <f>'W9'!F18</f>
        <v>10</v>
      </c>
      <c r="F180" s="85">
        <f>'W9'!F74</f>
        <v>10</v>
      </c>
      <c r="G180" s="85">
        <f>'W9'!F130</f>
        <v>10</v>
      </c>
      <c r="H180" s="85">
        <f>'W9'!F186</f>
        <v>10</v>
      </c>
      <c r="I180" s="97">
        <f t="shared" si="20"/>
        <v>10</v>
      </c>
      <c r="J180" s="98">
        <f t="shared" si="21"/>
        <v>1</v>
      </c>
      <c r="K180" s="87">
        <f t="shared" si="22"/>
        <v>1</v>
      </c>
    </row>
    <row r="181" spans="1:11" ht="15.6" customHeight="1" x14ac:dyDescent="0.25">
      <c r="A181" s="144"/>
      <c r="B181" s="94" t="s">
        <v>40</v>
      </c>
      <c r="C181" s="95" t="s">
        <v>60</v>
      </c>
      <c r="D181" s="96"/>
      <c r="E181" s="85">
        <f>'W9'!F19</f>
        <v>10</v>
      </c>
      <c r="F181" s="85">
        <f>'W9'!F75</f>
        <v>10</v>
      </c>
      <c r="G181" s="85">
        <f>'W9'!F131</f>
        <v>10</v>
      </c>
      <c r="H181" s="85">
        <f>'W9'!F187</f>
        <v>10</v>
      </c>
      <c r="I181" s="97">
        <f t="shared" si="20"/>
        <v>10</v>
      </c>
      <c r="J181" s="98">
        <f t="shared" si="21"/>
        <v>1</v>
      </c>
      <c r="K181" s="87">
        <f t="shared" si="22"/>
        <v>1</v>
      </c>
    </row>
    <row r="182" spans="1:11" ht="15.6" customHeight="1" x14ac:dyDescent="0.25">
      <c r="A182" s="144"/>
      <c r="B182" s="94" t="s">
        <v>42</v>
      </c>
      <c r="C182" s="95" t="s">
        <v>27</v>
      </c>
      <c r="D182" s="96"/>
      <c r="E182" s="85">
        <f>'W9'!F20</f>
        <v>10</v>
      </c>
      <c r="F182" s="85">
        <f>'W9'!F76</f>
        <v>10</v>
      </c>
      <c r="G182" s="85">
        <f>'W9'!F132</f>
        <v>10</v>
      </c>
      <c r="H182" s="85">
        <f>'W9'!F188</f>
        <v>10</v>
      </c>
      <c r="I182" s="97">
        <f t="shared" si="20"/>
        <v>10</v>
      </c>
      <c r="J182" s="98">
        <f t="shared" si="21"/>
        <v>1</v>
      </c>
      <c r="K182" s="87">
        <f t="shared" si="22"/>
        <v>1</v>
      </c>
    </row>
    <row r="183" spans="1:11" ht="15.6" customHeight="1" thickBot="1" x14ac:dyDescent="0.3">
      <c r="A183" s="144"/>
      <c r="B183" s="119" t="s">
        <v>204</v>
      </c>
      <c r="C183" s="126" t="s">
        <v>41</v>
      </c>
      <c r="D183" s="120"/>
      <c r="E183" s="85">
        <f>'W9'!F21</f>
        <v>10</v>
      </c>
      <c r="F183" s="85">
        <f>'W9'!F77</f>
        <v>10</v>
      </c>
      <c r="G183" s="85">
        <f>'W9'!F133</f>
        <v>10</v>
      </c>
      <c r="H183" s="85">
        <f>'W9'!F189</f>
        <v>10</v>
      </c>
      <c r="I183" s="121">
        <f t="shared" si="20"/>
        <v>10</v>
      </c>
      <c r="J183" s="122">
        <f t="shared" si="21"/>
        <v>1</v>
      </c>
      <c r="K183" s="87">
        <f t="shared" si="22"/>
        <v>1</v>
      </c>
    </row>
    <row r="184" spans="1:11" ht="15.6" customHeight="1" thickTop="1" x14ac:dyDescent="0.25">
      <c r="A184" s="144"/>
      <c r="B184" s="111" t="s">
        <v>44</v>
      </c>
      <c r="C184" s="20" t="s">
        <v>45</v>
      </c>
      <c r="D184" s="118"/>
      <c r="E184" s="85">
        <f>'W9'!F22</f>
        <v>10</v>
      </c>
      <c r="F184" s="85">
        <f>'W9'!F78</f>
        <v>10</v>
      </c>
      <c r="G184" s="85">
        <f>'W9'!F134</f>
        <v>10</v>
      </c>
      <c r="H184" s="85">
        <f>'W9'!F190</f>
        <v>10</v>
      </c>
      <c r="I184" s="86">
        <f t="shared" si="20"/>
        <v>10</v>
      </c>
      <c r="J184" s="87">
        <f>RANK(I184,$I$184:$I$200)</f>
        <v>1</v>
      </c>
      <c r="K184" s="87">
        <f t="shared" si="22"/>
        <v>1</v>
      </c>
    </row>
    <row r="185" spans="1:11" ht="15.6" customHeight="1" x14ac:dyDescent="0.25">
      <c r="A185" s="144"/>
      <c r="B185" s="99" t="s">
        <v>46</v>
      </c>
      <c r="C185" s="23" t="s">
        <v>114</v>
      </c>
      <c r="D185" s="101"/>
      <c r="E185" s="85">
        <f>'W9'!F23</f>
        <v>10</v>
      </c>
      <c r="F185" s="85">
        <f>'W9'!F79</f>
        <v>10</v>
      </c>
      <c r="G185" s="85">
        <f>'W9'!F135</f>
        <v>10</v>
      </c>
      <c r="H185" s="85">
        <f>'W9'!F191</f>
        <v>10</v>
      </c>
      <c r="I185" s="97">
        <f t="shared" si="20"/>
        <v>10</v>
      </c>
      <c r="J185" s="87">
        <f t="shared" ref="J185:J200" si="23">RANK(I185,$I$184:$I$200)</f>
        <v>1</v>
      </c>
      <c r="K185" s="87">
        <f t="shared" si="22"/>
        <v>1</v>
      </c>
    </row>
    <row r="186" spans="1:11" ht="15.6" customHeight="1" x14ac:dyDescent="0.25">
      <c r="A186" s="144"/>
      <c r="B186" s="99" t="s">
        <v>48</v>
      </c>
      <c r="C186" s="23" t="s">
        <v>51</v>
      </c>
      <c r="D186" s="101"/>
      <c r="E186" s="85">
        <f>'W9'!F24</f>
        <v>10</v>
      </c>
      <c r="F186" s="85">
        <f>'W9'!F80</f>
        <v>9</v>
      </c>
      <c r="G186" s="85">
        <f>'W9'!F136</f>
        <v>10</v>
      </c>
      <c r="H186" s="85">
        <f>'W9'!F192</f>
        <v>10</v>
      </c>
      <c r="I186" s="97">
        <f t="shared" si="20"/>
        <v>9.8000000000000007</v>
      </c>
      <c r="J186" s="87">
        <f t="shared" si="23"/>
        <v>11</v>
      </c>
      <c r="K186" s="87">
        <f t="shared" si="22"/>
        <v>36</v>
      </c>
    </row>
    <row r="187" spans="1:11" ht="15.6" customHeight="1" x14ac:dyDescent="0.25">
      <c r="A187" s="144"/>
      <c r="B187" s="99" t="s">
        <v>50</v>
      </c>
      <c r="C187" s="23" t="s">
        <v>76</v>
      </c>
      <c r="D187" s="101"/>
      <c r="E187" s="85">
        <f>'W9'!F25</f>
        <v>9</v>
      </c>
      <c r="F187" s="85">
        <f>'W9'!F81</f>
        <v>10</v>
      </c>
      <c r="G187" s="85">
        <f>'W9'!F137</f>
        <v>10</v>
      </c>
      <c r="H187" s="85">
        <f>'W9'!F193</f>
        <v>10</v>
      </c>
      <c r="I187" s="97">
        <f t="shared" si="20"/>
        <v>9.8000000000000007</v>
      </c>
      <c r="J187" s="87">
        <f t="shared" si="23"/>
        <v>11</v>
      </c>
      <c r="K187" s="87">
        <f t="shared" si="22"/>
        <v>36</v>
      </c>
    </row>
    <row r="188" spans="1:11" ht="15.6" customHeight="1" x14ac:dyDescent="0.25">
      <c r="A188" s="144"/>
      <c r="B188" s="99" t="s">
        <v>52</v>
      </c>
      <c r="C188" s="20" t="s">
        <v>115</v>
      </c>
      <c r="D188" s="101"/>
      <c r="E188" s="85">
        <f>'W9'!F26</f>
        <v>10</v>
      </c>
      <c r="F188" s="85">
        <f>'W9'!F82</f>
        <v>10</v>
      </c>
      <c r="G188" s="85">
        <f>'W9'!F138</f>
        <v>10</v>
      </c>
      <c r="H188" s="85">
        <f>'W9'!F194</f>
        <v>10</v>
      </c>
      <c r="I188" s="97">
        <f t="shared" si="20"/>
        <v>10</v>
      </c>
      <c r="J188" s="87">
        <f t="shared" si="23"/>
        <v>1</v>
      </c>
      <c r="K188" s="87">
        <f t="shared" si="22"/>
        <v>1</v>
      </c>
    </row>
    <row r="189" spans="1:11" ht="15.6" customHeight="1" x14ac:dyDescent="0.25">
      <c r="A189" s="144"/>
      <c r="B189" s="99" t="s">
        <v>54</v>
      </c>
      <c r="C189" s="23" t="s">
        <v>47</v>
      </c>
      <c r="D189" s="101"/>
      <c r="E189" s="85">
        <f>'W9'!F27</f>
        <v>10</v>
      </c>
      <c r="F189" s="85">
        <f>'W9'!F83</f>
        <v>10</v>
      </c>
      <c r="G189" s="85">
        <f>'W9'!F139</f>
        <v>10</v>
      </c>
      <c r="H189" s="85">
        <f>'W9'!F195</f>
        <v>10</v>
      </c>
      <c r="I189" s="97">
        <f t="shared" si="20"/>
        <v>10</v>
      </c>
      <c r="J189" s="87">
        <f t="shared" si="23"/>
        <v>1</v>
      </c>
      <c r="K189" s="87">
        <f t="shared" si="22"/>
        <v>1</v>
      </c>
    </row>
    <row r="190" spans="1:11" ht="15.6" customHeight="1" x14ac:dyDescent="0.25">
      <c r="A190" s="144"/>
      <c r="B190" s="99" t="s">
        <v>55</v>
      </c>
      <c r="C190" s="23" t="s">
        <v>58</v>
      </c>
      <c r="D190" s="101"/>
      <c r="E190" s="85">
        <f>'W9'!F28</f>
        <v>10</v>
      </c>
      <c r="F190" s="85">
        <f>'W9'!F84</f>
        <v>9</v>
      </c>
      <c r="G190" s="85">
        <f>'W9'!F140</f>
        <v>10</v>
      </c>
      <c r="H190" s="85">
        <f>'W9'!F196</f>
        <v>10</v>
      </c>
      <c r="I190" s="97">
        <f t="shared" si="20"/>
        <v>9.8000000000000007</v>
      </c>
      <c r="J190" s="87">
        <f t="shared" si="23"/>
        <v>11</v>
      </c>
      <c r="K190" s="87">
        <f t="shared" si="22"/>
        <v>36</v>
      </c>
    </row>
    <row r="191" spans="1:11" ht="15.6" customHeight="1" x14ac:dyDescent="0.25">
      <c r="A191" s="144"/>
      <c r="B191" s="99" t="s">
        <v>57</v>
      </c>
      <c r="C191" s="23" t="s">
        <v>101</v>
      </c>
      <c r="D191" s="101"/>
      <c r="E191" s="85">
        <f>'W9'!F29</f>
        <v>10</v>
      </c>
      <c r="F191" s="85">
        <f>'W9'!F85</f>
        <v>10</v>
      </c>
      <c r="G191" s="85">
        <f>'W9'!F141</f>
        <v>10</v>
      </c>
      <c r="H191" s="85">
        <f>'W9'!F197</f>
        <v>10</v>
      </c>
      <c r="I191" s="97">
        <f t="shared" si="20"/>
        <v>10</v>
      </c>
      <c r="J191" s="87">
        <f t="shared" si="23"/>
        <v>1</v>
      </c>
      <c r="K191" s="87">
        <f t="shared" si="22"/>
        <v>1</v>
      </c>
    </row>
    <row r="192" spans="1:11" ht="15.6" customHeight="1" x14ac:dyDescent="0.25">
      <c r="A192" s="144"/>
      <c r="B192" s="99" t="s">
        <v>59</v>
      </c>
      <c r="C192" s="70" t="s">
        <v>33</v>
      </c>
      <c r="D192" s="100"/>
      <c r="E192" s="85">
        <f>'W9'!F30</f>
        <v>10</v>
      </c>
      <c r="F192" s="85">
        <f>'W9'!F86</f>
        <v>10</v>
      </c>
      <c r="G192" s="85">
        <f>'W9'!F142</f>
        <v>10</v>
      </c>
      <c r="H192" s="85">
        <f>'W9'!F198</f>
        <v>10</v>
      </c>
      <c r="I192" s="97">
        <f t="shared" si="20"/>
        <v>10</v>
      </c>
      <c r="J192" s="87">
        <f t="shared" si="23"/>
        <v>1</v>
      </c>
      <c r="K192" s="87">
        <f t="shared" si="22"/>
        <v>1</v>
      </c>
    </row>
    <row r="193" spans="1:11" ht="15.6" customHeight="1" thickBot="1" x14ac:dyDescent="0.3">
      <c r="A193" s="145"/>
      <c r="B193" s="113" t="s">
        <v>61</v>
      </c>
      <c r="C193" s="26" t="s">
        <v>43</v>
      </c>
      <c r="D193" s="114"/>
      <c r="E193" s="85">
        <f>'W9'!F31</f>
        <v>10</v>
      </c>
      <c r="F193" s="85">
        <f>'W9'!F87</f>
        <v>9</v>
      </c>
      <c r="G193" s="85">
        <f>'W9'!F143</f>
        <v>10</v>
      </c>
      <c r="H193" s="85">
        <f>'W9'!F199</f>
        <v>10</v>
      </c>
      <c r="I193" s="108">
        <f t="shared" si="20"/>
        <v>9.8000000000000007</v>
      </c>
      <c r="J193" s="110">
        <f t="shared" si="23"/>
        <v>11</v>
      </c>
      <c r="K193" s="110">
        <f t="shared" si="22"/>
        <v>36</v>
      </c>
    </row>
    <row r="194" spans="1:11" ht="15.6" customHeight="1" x14ac:dyDescent="0.25">
      <c r="A194" s="147" t="s">
        <v>63</v>
      </c>
      <c r="B194" s="111" t="s">
        <v>64</v>
      </c>
      <c r="C194" s="20" t="s">
        <v>74</v>
      </c>
      <c r="D194" s="112"/>
      <c r="E194" s="85">
        <f>'W9'!F32</f>
        <v>10</v>
      </c>
      <c r="F194" s="85">
        <f>'W9'!F88</f>
        <v>10</v>
      </c>
      <c r="G194" s="85">
        <f>'W9'!F144</f>
        <v>10</v>
      </c>
      <c r="H194" s="85">
        <f>'W9'!F200</f>
        <v>10</v>
      </c>
      <c r="I194" s="86">
        <f t="shared" si="20"/>
        <v>10</v>
      </c>
      <c r="J194" s="87">
        <f t="shared" si="23"/>
        <v>1</v>
      </c>
      <c r="K194" s="87">
        <f t="shared" si="22"/>
        <v>1</v>
      </c>
    </row>
    <row r="195" spans="1:11" ht="15.6" customHeight="1" x14ac:dyDescent="0.25">
      <c r="A195" s="162"/>
      <c r="B195" s="99" t="s">
        <v>66</v>
      </c>
      <c r="C195" s="23" t="s">
        <v>116</v>
      </c>
      <c r="D195" s="101"/>
      <c r="E195" s="85">
        <f>'W9'!F33</f>
        <v>10</v>
      </c>
      <c r="F195" s="85">
        <f>'W9'!F89</f>
        <v>10</v>
      </c>
      <c r="G195" s="85">
        <f>'W9'!F145</f>
        <v>10</v>
      </c>
      <c r="H195" s="85">
        <f>'W9'!F201</f>
        <v>10</v>
      </c>
      <c r="I195" s="97">
        <f t="shared" si="20"/>
        <v>10</v>
      </c>
      <c r="J195" s="87">
        <f t="shared" si="23"/>
        <v>1</v>
      </c>
      <c r="K195" s="87">
        <f t="shared" si="22"/>
        <v>1</v>
      </c>
    </row>
    <row r="196" spans="1:11" ht="15.6" customHeight="1" x14ac:dyDescent="0.25">
      <c r="A196" s="162"/>
      <c r="B196" s="99" t="s">
        <v>67</v>
      </c>
      <c r="C196" s="23" t="s">
        <v>117</v>
      </c>
      <c r="D196" s="101"/>
      <c r="E196" s="85">
        <f>'W9'!F34</f>
        <v>10</v>
      </c>
      <c r="F196" s="85">
        <f>'W9'!F90</f>
        <v>10</v>
      </c>
      <c r="G196" s="85">
        <f>'W9'!F146</f>
        <v>10</v>
      </c>
      <c r="H196" s="85">
        <f>'W9'!F202</f>
        <v>10</v>
      </c>
      <c r="I196" s="97">
        <f t="shared" si="20"/>
        <v>10</v>
      </c>
      <c r="J196" s="87">
        <f t="shared" si="23"/>
        <v>1</v>
      </c>
      <c r="K196" s="87">
        <f t="shared" si="22"/>
        <v>1</v>
      </c>
    </row>
    <row r="197" spans="1:11" ht="15.6" customHeight="1" x14ac:dyDescent="0.25">
      <c r="A197" s="162"/>
      <c r="B197" s="99" t="s">
        <v>69</v>
      </c>
      <c r="C197" s="31" t="s">
        <v>72</v>
      </c>
      <c r="D197" s="101"/>
      <c r="E197" s="85">
        <f>'W9'!F35</f>
        <v>9</v>
      </c>
      <c r="F197" s="85">
        <f>'W9'!F91</f>
        <v>9</v>
      </c>
      <c r="G197" s="85">
        <f>'W9'!F147</f>
        <v>10</v>
      </c>
      <c r="H197" s="85">
        <f>'W9'!F203</f>
        <v>10</v>
      </c>
      <c r="I197" s="97">
        <f t="shared" si="20"/>
        <v>9.5</v>
      </c>
      <c r="J197" s="87">
        <f t="shared" si="23"/>
        <v>17</v>
      </c>
      <c r="K197" s="87">
        <f t="shared" si="22"/>
        <v>49</v>
      </c>
    </row>
    <row r="198" spans="1:11" ht="15.6" customHeight="1" x14ac:dyDescent="0.25">
      <c r="A198" s="162"/>
      <c r="B198" s="99" t="s">
        <v>71</v>
      </c>
      <c r="C198" s="31" t="s">
        <v>93</v>
      </c>
      <c r="D198" s="101"/>
      <c r="E198" s="85">
        <f>'W9'!F36</f>
        <v>10</v>
      </c>
      <c r="F198" s="85">
        <f>'W9'!F92</f>
        <v>10</v>
      </c>
      <c r="G198" s="85">
        <f>'W9'!F148</f>
        <v>10</v>
      </c>
      <c r="H198" s="85">
        <f>'W9'!F204</f>
        <v>10</v>
      </c>
      <c r="I198" s="97">
        <f t="shared" si="20"/>
        <v>10</v>
      </c>
      <c r="J198" s="87">
        <f t="shared" si="23"/>
        <v>1</v>
      </c>
      <c r="K198" s="87">
        <f t="shared" si="22"/>
        <v>1</v>
      </c>
    </row>
    <row r="199" spans="1:11" ht="15.6" customHeight="1" x14ac:dyDescent="0.25">
      <c r="A199" s="162"/>
      <c r="B199" s="99" t="s">
        <v>73</v>
      </c>
      <c r="C199" s="23" t="s">
        <v>62</v>
      </c>
      <c r="D199" s="102"/>
      <c r="E199" s="85">
        <f>'W9'!F37</f>
        <v>10</v>
      </c>
      <c r="F199" s="85">
        <f>'W9'!F93</f>
        <v>9</v>
      </c>
      <c r="G199" s="85">
        <f>'W9'!F149</f>
        <v>10</v>
      </c>
      <c r="H199" s="85">
        <f>'W9'!F205</f>
        <v>10</v>
      </c>
      <c r="I199" s="97">
        <f t="shared" si="20"/>
        <v>9.8000000000000007</v>
      </c>
      <c r="J199" s="87">
        <f t="shared" si="23"/>
        <v>11</v>
      </c>
      <c r="K199" s="87">
        <f t="shared" si="22"/>
        <v>36</v>
      </c>
    </row>
    <row r="200" spans="1:11" ht="15.6" customHeight="1" thickBot="1" x14ac:dyDescent="0.3">
      <c r="A200" s="162"/>
      <c r="B200" s="124" t="s">
        <v>250</v>
      </c>
      <c r="C200" s="33" t="s">
        <v>77</v>
      </c>
      <c r="D200" s="125"/>
      <c r="E200" s="85">
        <f>'W9'!F38</f>
        <v>10</v>
      </c>
      <c r="F200" s="85">
        <f>'W9'!F94</f>
        <v>9</v>
      </c>
      <c r="G200" s="85">
        <f>'W9'!F150</f>
        <v>10</v>
      </c>
      <c r="H200" s="85">
        <f>'W9'!F206</f>
        <v>10</v>
      </c>
      <c r="I200" s="121">
        <f t="shared" ref="I200" si="24" xml:space="preserve"> ROUND(AVERAGE(E200:H200),1)</f>
        <v>9.8000000000000007</v>
      </c>
      <c r="J200" s="122">
        <f t="shared" si="23"/>
        <v>11</v>
      </c>
      <c r="K200" s="122">
        <f t="shared" si="22"/>
        <v>36</v>
      </c>
    </row>
    <row r="201" spans="1:11" ht="15.6" customHeight="1" thickTop="1" x14ac:dyDescent="0.25">
      <c r="A201" s="162"/>
      <c r="B201" s="123" t="s">
        <v>78</v>
      </c>
      <c r="C201" s="35" t="s">
        <v>15</v>
      </c>
      <c r="D201" s="84"/>
      <c r="E201" s="85">
        <f>'W9'!F39</f>
        <v>9</v>
      </c>
      <c r="F201" s="85">
        <f>'W9'!F95</f>
        <v>10</v>
      </c>
      <c r="G201" s="85">
        <f>'W9'!F151</f>
        <v>10</v>
      </c>
      <c r="H201" s="85">
        <f>'W9'!F207</f>
        <v>10</v>
      </c>
      <c r="I201" s="86">
        <f t="shared" si="20"/>
        <v>9.8000000000000007</v>
      </c>
      <c r="J201" s="87">
        <f>RANK(I201,$I$201:$I$218)</f>
        <v>12</v>
      </c>
      <c r="K201" s="87">
        <f t="shared" si="22"/>
        <v>36</v>
      </c>
    </row>
    <row r="202" spans="1:11" ht="15.6" customHeight="1" x14ac:dyDescent="0.25">
      <c r="A202" s="162"/>
      <c r="B202" s="103" t="s">
        <v>79</v>
      </c>
      <c r="C202" s="38" t="s">
        <v>83</v>
      </c>
      <c r="D202" s="104"/>
      <c r="E202" s="85">
        <f>'W9'!F40</f>
        <v>10</v>
      </c>
      <c r="F202" s="85">
        <f>'W9'!F96</f>
        <v>10</v>
      </c>
      <c r="G202" s="85">
        <f>'W9'!F152</f>
        <v>10</v>
      </c>
      <c r="H202" s="85">
        <f>'W9'!F208</f>
        <v>10</v>
      </c>
      <c r="I202" s="97">
        <f t="shared" si="20"/>
        <v>10</v>
      </c>
      <c r="J202" s="87">
        <f t="shared" ref="J202:J218" si="25">RANK(I202,$I$201:$I$218)</f>
        <v>1</v>
      </c>
      <c r="K202" s="87">
        <f t="shared" si="22"/>
        <v>1</v>
      </c>
    </row>
    <row r="203" spans="1:11" ht="15.6" customHeight="1" x14ac:dyDescent="0.25">
      <c r="A203" s="162"/>
      <c r="B203" s="103" t="s">
        <v>80</v>
      </c>
      <c r="C203" s="37" t="s">
        <v>118</v>
      </c>
      <c r="D203" s="104"/>
      <c r="E203" s="85">
        <f>'W9'!F41</f>
        <v>10</v>
      </c>
      <c r="F203" s="85">
        <f>'W9'!F97</f>
        <v>10</v>
      </c>
      <c r="G203" s="85">
        <f>'W9'!F153</f>
        <v>9</v>
      </c>
      <c r="H203" s="85">
        <f>'W9'!F209</f>
        <v>10</v>
      </c>
      <c r="I203" s="97">
        <f t="shared" si="20"/>
        <v>9.8000000000000007</v>
      </c>
      <c r="J203" s="87">
        <f t="shared" si="25"/>
        <v>12</v>
      </c>
      <c r="K203" s="87">
        <f t="shared" si="22"/>
        <v>36</v>
      </c>
    </row>
    <row r="204" spans="1:11" ht="15.6" customHeight="1" x14ac:dyDescent="0.25">
      <c r="A204" s="162"/>
      <c r="B204" s="103" t="s">
        <v>82</v>
      </c>
      <c r="C204" s="38" t="s">
        <v>119</v>
      </c>
      <c r="D204" s="105"/>
      <c r="E204" s="85">
        <f>'W9'!F42</f>
        <v>10</v>
      </c>
      <c r="F204" s="85">
        <f>'W9'!F98</f>
        <v>9</v>
      </c>
      <c r="G204" s="85">
        <f>'W9'!F154</f>
        <v>10</v>
      </c>
      <c r="H204" s="85">
        <f>'W9'!F210</f>
        <v>10</v>
      </c>
      <c r="I204" s="97">
        <f t="shared" si="20"/>
        <v>9.8000000000000007</v>
      </c>
      <c r="J204" s="87">
        <f t="shared" si="25"/>
        <v>12</v>
      </c>
      <c r="K204" s="87">
        <f t="shared" si="22"/>
        <v>36</v>
      </c>
    </row>
    <row r="205" spans="1:11" ht="15.6" customHeight="1" x14ac:dyDescent="0.25">
      <c r="A205" s="162"/>
      <c r="B205" s="103" t="s">
        <v>84</v>
      </c>
      <c r="C205" s="37" t="s">
        <v>95</v>
      </c>
      <c r="D205" s="104"/>
      <c r="E205" s="85">
        <f>'W9'!F43</f>
        <v>10</v>
      </c>
      <c r="F205" s="85">
        <f>'W9'!F99</f>
        <v>10</v>
      </c>
      <c r="G205" s="85">
        <f>'W9'!F155</f>
        <v>9.5</v>
      </c>
      <c r="H205" s="85">
        <f>'W9'!F211</f>
        <v>10</v>
      </c>
      <c r="I205" s="97">
        <f t="shared" si="20"/>
        <v>9.9</v>
      </c>
      <c r="J205" s="87">
        <f t="shared" si="25"/>
        <v>10</v>
      </c>
      <c r="K205" s="87">
        <f t="shared" si="22"/>
        <v>33</v>
      </c>
    </row>
    <row r="206" spans="1:11" ht="15.6" customHeight="1" x14ac:dyDescent="0.25">
      <c r="A206" s="162"/>
      <c r="B206" s="103" t="s">
        <v>86</v>
      </c>
      <c r="C206" s="37" t="s">
        <v>91</v>
      </c>
      <c r="D206" s="104"/>
      <c r="E206" s="85">
        <f>'W9'!F44</f>
        <v>10</v>
      </c>
      <c r="F206" s="85">
        <f>'W9'!F100</f>
        <v>9</v>
      </c>
      <c r="G206" s="85">
        <f>'W9'!F156</f>
        <v>10</v>
      </c>
      <c r="H206" s="85">
        <f>'W9'!F212</f>
        <v>10</v>
      </c>
      <c r="I206" s="97">
        <f t="shared" si="20"/>
        <v>9.8000000000000007</v>
      </c>
      <c r="J206" s="87">
        <f t="shared" si="25"/>
        <v>12</v>
      </c>
      <c r="K206" s="87">
        <f t="shared" si="22"/>
        <v>36</v>
      </c>
    </row>
    <row r="207" spans="1:11" ht="15.6" customHeight="1" x14ac:dyDescent="0.25">
      <c r="A207" s="162"/>
      <c r="B207" s="103" t="s">
        <v>88</v>
      </c>
      <c r="C207" s="37" t="s">
        <v>81</v>
      </c>
      <c r="D207" s="104"/>
      <c r="E207" s="85">
        <f>'W9'!F45</f>
        <v>10</v>
      </c>
      <c r="F207" s="85">
        <f>'W9'!F101</f>
        <v>10</v>
      </c>
      <c r="G207" s="85">
        <f>'W9'!F157</f>
        <v>9</v>
      </c>
      <c r="H207" s="85">
        <f>'W9'!F213</f>
        <v>10</v>
      </c>
      <c r="I207" s="97">
        <f t="shared" si="20"/>
        <v>9.8000000000000007</v>
      </c>
      <c r="J207" s="87">
        <f t="shared" si="25"/>
        <v>12</v>
      </c>
      <c r="K207" s="87">
        <f t="shared" si="22"/>
        <v>36</v>
      </c>
    </row>
    <row r="208" spans="1:11" ht="15.6" customHeight="1" x14ac:dyDescent="0.25">
      <c r="A208" s="162"/>
      <c r="B208" s="103" t="s">
        <v>90</v>
      </c>
      <c r="C208" s="37" t="s">
        <v>120</v>
      </c>
      <c r="D208" s="104"/>
      <c r="E208" s="85">
        <f>'W9'!F46</f>
        <v>10</v>
      </c>
      <c r="F208" s="85">
        <f>'W9'!F102</f>
        <v>10</v>
      </c>
      <c r="G208" s="85">
        <f>'W9'!F158</f>
        <v>10</v>
      </c>
      <c r="H208" s="85">
        <f>'W9'!F214</f>
        <v>10</v>
      </c>
      <c r="I208" s="97">
        <f t="shared" si="20"/>
        <v>10</v>
      </c>
      <c r="J208" s="87">
        <f t="shared" si="25"/>
        <v>1</v>
      </c>
      <c r="K208" s="87">
        <f t="shared" si="22"/>
        <v>1</v>
      </c>
    </row>
    <row r="209" spans="1:11" ht="15.6" customHeight="1" x14ac:dyDescent="0.25">
      <c r="A209" s="162"/>
      <c r="B209" s="103" t="s">
        <v>92</v>
      </c>
      <c r="C209" s="73" t="s">
        <v>49</v>
      </c>
      <c r="D209" s="104"/>
      <c r="E209" s="85">
        <f>'W9'!F47</f>
        <v>10</v>
      </c>
      <c r="F209" s="85">
        <f>'W9'!F103</f>
        <v>10</v>
      </c>
      <c r="G209" s="85">
        <f>'W9'!F159</f>
        <v>10</v>
      </c>
      <c r="H209" s="85">
        <f>'W9'!F215</f>
        <v>10</v>
      </c>
      <c r="I209" s="97">
        <f t="shared" si="20"/>
        <v>10</v>
      </c>
      <c r="J209" s="87">
        <f t="shared" si="25"/>
        <v>1</v>
      </c>
      <c r="K209" s="87">
        <f t="shared" si="22"/>
        <v>1</v>
      </c>
    </row>
    <row r="210" spans="1:11" ht="15.6" customHeight="1" x14ac:dyDescent="0.25">
      <c r="A210" s="162"/>
      <c r="B210" s="103" t="s">
        <v>94</v>
      </c>
      <c r="C210" s="37" t="s">
        <v>125</v>
      </c>
      <c r="D210" s="104"/>
      <c r="E210" s="85">
        <f>'W9'!F48</f>
        <v>10</v>
      </c>
      <c r="F210" s="85">
        <f>'W9'!F104</f>
        <v>10</v>
      </c>
      <c r="G210" s="85">
        <f>'W9'!F160</f>
        <v>10</v>
      </c>
      <c r="H210" s="85">
        <f>'W9'!F216</f>
        <v>10</v>
      </c>
      <c r="I210" s="97">
        <f t="shared" si="20"/>
        <v>10</v>
      </c>
      <c r="J210" s="87">
        <f t="shared" si="25"/>
        <v>1</v>
      </c>
      <c r="K210" s="87">
        <f t="shared" si="22"/>
        <v>1</v>
      </c>
    </row>
    <row r="211" spans="1:11" ht="15.6" customHeight="1" x14ac:dyDescent="0.25">
      <c r="A211" s="162"/>
      <c r="B211" s="103" t="s">
        <v>96</v>
      </c>
      <c r="C211" s="38" t="s">
        <v>85</v>
      </c>
      <c r="D211" s="105"/>
      <c r="E211" s="85">
        <f>'W9'!F49</f>
        <v>10</v>
      </c>
      <c r="F211" s="85">
        <f>'W9'!F105</f>
        <v>10</v>
      </c>
      <c r="G211" s="85">
        <f>'W9'!F161</f>
        <v>10</v>
      </c>
      <c r="H211" s="85">
        <f>'W9'!F217</f>
        <v>10</v>
      </c>
      <c r="I211" s="97">
        <f t="shared" si="20"/>
        <v>10</v>
      </c>
      <c r="J211" s="87">
        <f t="shared" si="25"/>
        <v>1</v>
      </c>
      <c r="K211" s="87">
        <f t="shared" si="22"/>
        <v>1</v>
      </c>
    </row>
    <row r="212" spans="1:11" ht="15.6" customHeight="1" x14ac:dyDescent="0.25">
      <c r="A212" s="162"/>
      <c r="B212" s="103" t="s">
        <v>97</v>
      </c>
      <c r="C212" s="39" t="s">
        <v>121</v>
      </c>
      <c r="D212" s="106"/>
      <c r="E212" s="85">
        <f>'W9'!F50</f>
        <v>10</v>
      </c>
      <c r="F212" s="85">
        <f>'W9'!F106</f>
        <v>10</v>
      </c>
      <c r="G212" s="85">
        <f>'W9'!F162</f>
        <v>9</v>
      </c>
      <c r="H212" s="85">
        <f>'W9'!F218</f>
        <v>8</v>
      </c>
      <c r="I212" s="97">
        <f t="shared" si="20"/>
        <v>9.3000000000000007</v>
      </c>
      <c r="J212" s="87">
        <f t="shared" si="25"/>
        <v>18</v>
      </c>
      <c r="K212" s="87">
        <f t="shared" si="22"/>
        <v>51</v>
      </c>
    </row>
    <row r="213" spans="1:11" ht="15.6" customHeight="1" x14ac:dyDescent="0.25">
      <c r="A213" s="162"/>
      <c r="B213" s="103" t="s">
        <v>248</v>
      </c>
      <c r="C213" s="37" t="s">
        <v>89</v>
      </c>
      <c r="D213" s="106"/>
      <c r="E213" s="85">
        <f>'W9'!F51</f>
        <v>10</v>
      </c>
      <c r="F213" s="85">
        <f>'W9'!F107</f>
        <v>10</v>
      </c>
      <c r="G213" s="85">
        <f>'W9'!F163</f>
        <v>10</v>
      </c>
      <c r="H213" s="85">
        <f>'W9'!F219</f>
        <v>10</v>
      </c>
      <c r="I213" s="97">
        <f t="shared" ref="I213:I215" si="26" xml:space="preserve"> ROUND(AVERAGE(E213:H213),1)</f>
        <v>10</v>
      </c>
      <c r="J213" s="87">
        <f t="shared" si="25"/>
        <v>1</v>
      </c>
      <c r="K213" s="87">
        <f t="shared" si="22"/>
        <v>1</v>
      </c>
    </row>
    <row r="214" spans="1:11" ht="15.6" customHeight="1" x14ac:dyDescent="0.25">
      <c r="A214" s="162"/>
      <c r="B214" s="103" t="s">
        <v>249</v>
      </c>
      <c r="C214" s="37" t="s">
        <v>56</v>
      </c>
      <c r="D214" s="106"/>
      <c r="E214" s="85">
        <f>'W9'!F52</f>
        <v>9</v>
      </c>
      <c r="F214" s="85">
        <f>'W9'!F108</f>
        <v>10</v>
      </c>
      <c r="G214" s="85">
        <f>'W9'!F164</f>
        <v>10</v>
      </c>
      <c r="H214" s="85">
        <f>'W9'!F220</f>
        <v>10</v>
      </c>
      <c r="I214" s="97">
        <f t="shared" si="26"/>
        <v>9.8000000000000007</v>
      </c>
      <c r="J214" s="87">
        <f t="shared" si="25"/>
        <v>12</v>
      </c>
      <c r="K214" s="87">
        <f t="shared" si="22"/>
        <v>36</v>
      </c>
    </row>
    <row r="215" spans="1:11" ht="15.6" customHeight="1" x14ac:dyDescent="0.25">
      <c r="A215" s="162"/>
      <c r="B215" s="103" t="s">
        <v>109</v>
      </c>
      <c r="C215" s="40" t="s">
        <v>87</v>
      </c>
      <c r="D215" s="106"/>
      <c r="E215" s="85">
        <f>'W9'!F53</f>
        <v>10</v>
      </c>
      <c r="F215" s="85">
        <f>'W9'!F109</f>
        <v>9.5</v>
      </c>
      <c r="G215" s="85">
        <f>'W9'!F165</f>
        <v>10</v>
      </c>
      <c r="H215" s="85">
        <f>'W9'!F221</f>
        <v>10</v>
      </c>
      <c r="I215" s="97">
        <f t="shared" si="26"/>
        <v>9.9</v>
      </c>
      <c r="J215" s="87">
        <f t="shared" si="25"/>
        <v>10</v>
      </c>
      <c r="K215" s="87">
        <f t="shared" si="22"/>
        <v>33</v>
      </c>
    </row>
    <row r="216" spans="1:11" ht="15.6" customHeight="1" x14ac:dyDescent="0.25">
      <c r="A216" s="162"/>
      <c r="B216" s="103" t="s">
        <v>110</v>
      </c>
      <c r="C216" s="40" t="s">
        <v>122</v>
      </c>
      <c r="D216" s="104"/>
      <c r="E216" s="85">
        <f>'W9'!F54</f>
        <v>10</v>
      </c>
      <c r="F216" s="85">
        <f>'W9'!F110</f>
        <v>10</v>
      </c>
      <c r="G216" s="85">
        <f>'W9'!F166</f>
        <v>10</v>
      </c>
      <c r="H216" s="85">
        <f>'W9'!F222</f>
        <v>10</v>
      </c>
      <c r="I216" s="97">
        <f t="shared" si="20"/>
        <v>10</v>
      </c>
      <c r="J216" s="87">
        <f t="shared" si="25"/>
        <v>1</v>
      </c>
      <c r="K216" s="87">
        <f t="shared" si="22"/>
        <v>1</v>
      </c>
    </row>
    <row r="217" spans="1:11" ht="15.6" customHeight="1" x14ac:dyDescent="0.25">
      <c r="A217" s="162"/>
      <c r="B217" s="103" t="s">
        <v>111</v>
      </c>
      <c r="C217" s="40" t="s">
        <v>98</v>
      </c>
      <c r="D217" s="104"/>
      <c r="E217" s="85">
        <f>'W9'!F55</f>
        <v>10</v>
      </c>
      <c r="F217" s="85">
        <f>'W9'!F111</f>
        <v>10</v>
      </c>
      <c r="G217" s="85">
        <f>'W9'!F167</f>
        <v>10</v>
      </c>
      <c r="H217" s="85">
        <f>'W9'!F223</f>
        <v>10</v>
      </c>
      <c r="I217" s="97">
        <f t="shared" si="20"/>
        <v>10</v>
      </c>
      <c r="J217" s="87">
        <f t="shared" si="25"/>
        <v>1</v>
      </c>
      <c r="K217" s="87">
        <f t="shared" si="22"/>
        <v>1</v>
      </c>
    </row>
    <row r="218" spans="1:11" ht="15.6" customHeight="1" thickBot="1" x14ac:dyDescent="0.3">
      <c r="A218" s="163"/>
      <c r="B218" s="103" t="s">
        <v>112</v>
      </c>
      <c r="C218" s="42" t="s">
        <v>68</v>
      </c>
      <c r="D218" s="109"/>
      <c r="E218" s="85">
        <f>'W9'!F56</f>
        <v>10</v>
      </c>
      <c r="F218" s="85">
        <f>'W9'!F112</f>
        <v>10</v>
      </c>
      <c r="G218" s="85">
        <f>'W9'!F168</f>
        <v>10</v>
      </c>
      <c r="H218" s="85">
        <f>'W9'!F224</f>
        <v>10</v>
      </c>
      <c r="I218" s="108">
        <f t="shared" si="20"/>
        <v>10</v>
      </c>
      <c r="J218" s="110">
        <f t="shared" si="25"/>
        <v>1</v>
      </c>
      <c r="K218" s="110">
        <f t="shared" si="22"/>
        <v>1</v>
      </c>
    </row>
  </sheetData>
  <mergeCells count="36">
    <mergeCell ref="A168:A193"/>
    <mergeCell ref="A194:A218"/>
    <mergeCell ref="I166:I167"/>
    <mergeCell ref="J166:K166"/>
    <mergeCell ref="A31:A55"/>
    <mergeCell ref="C166:C167"/>
    <mergeCell ref="E166:H166"/>
    <mergeCell ref="J58:K58"/>
    <mergeCell ref="C111:I111"/>
    <mergeCell ref="C112:C113"/>
    <mergeCell ref="E112:H112"/>
    <mergeCell ref="I112:I113"/>
    <mergeCell ref="J112:K112"/>
    <mergeCell ref="C57:I57"/>
    <mergeCell ref="C58:C59"/>
    <mergeCell ref="E58:H58"/>
    <mergeCell ref="A166:A167"/>
    <mergeCell ref="B166:B167"/>
    <mergeCell ref="A112:A113"/>
    <mergeCell ref="B112:B113"/>
    <mergeCell ref="A60:A85"/>
    <mergeCell ref="A86:A110"/>
    <mergeCell ref="A114:A139"/>
    <mergeCell ref="A140:A164"/>
    <mergeCell ref="I58:I59"/>
    <mergeCell ref="C1:I1"/>
    <mergeCell ref="C2:I2"/>
    <mergeCell ref="A3:A4"/>
    <mergeCell ref="B3:B4"/>
    <mergeCell ref="C3:C4"/>
    <mergeCell ref="D3:G3"/>
    <mergeCell ref="H3:H4"/>
    <mergeCell ref="I3:J3"/>
    <mergeCell ref="A5:A30"/>
    <mergeCell ref="A58:A59"/>
    <mergeCell ref="B58:B59"/>
  </mergeCells>
  <conditionalFormatting sqref="H5:H55 I60:I110 I114:I164 I168:I218">
    <cfRule type="cellIs" dxfId="344" priority="84" stopIfTrue="1" operator="lessThan">
      <formula>7.5</formula>
    </cfRule>
  </conditionalFormatting>
  <conditionalFormatting sqref="I5:I55 J114:J164 J168:J218 J60:J110">
    <cfRule type="cellIs" dxfId="343" priority="83" stopIfTrue="1" operator="greaterThanOrEqual">
      <formula>19</formula>
    </cfRule>
  </conditionalFormatting>
  <conditionalFormatting sqref="I40:I55">
    <cfRule type="cellIs" dxfId="342" priority="80" operator="greaterThan">
      <formula>13</formula>
    </cfRule>
    <cfRule type="cellIs" dxfId="341" priority="81" stopIfTrue="1" operator="greaterThan">
      <formula>13</formula>
    </cfRule>
    <cfRule type="cellIs" dxfId="340" priority="82" stopIfTrue="1" operator="greaterThanOrEqual">
      <formula>14</formula>
    </cfRule>
  </conditionalFormatting>
  <conditionalFormatting sqref="I5:I55 J114:J164 J168:J218 J60:J110">
    <cfRule type="cellIs" dxfId="339" priority="75" operator="greaterThan">
      <formula>13</formula>
    </cfRule>
    <cfRule type="cellIs" dxfId="338" priority="76" stopIfTrue="1" operator="greaterThan">
      <formula>13</formula>
    </cfRule>
    <cfRule type="cellIs" dxfId="337" priority="77" stopIfTrue="1" operator="greaterThan">
      <formula>13</formula>
    </cfRule>
    <cfRule type="cellIs" dxfId="336" priority="78" stopIfTrue="1" operator="greaterThan">
      <formula>13</formula>
    </cfRule>
    <cfRule type="cellIs" dxfId="335" priority="79" stopIfTrue="1" operator="equal">
      <formula>14</formula>
    </cfRule>
  </conditionalFormatting>
  <conditionalFormatting sqref="I21:I55 J130:J164 J184:J218 J76:J110">
    <cfRule type="cellIs" dxfId="334" priority="73" operator="greaterThan">
      <formula>18</formula>
    </cfRule>
    <cfRule type="cellIs" dxfId="333" priority="74" stopIfTrue="1" operator="greaterThan">
      <formula>18</formula>
    </cfRule>
  </conditionalFormatting>
  <conditionalFormatting sqref="J5:J55">
    <cfRule type="cellIs" dxfId="332" priority="64" operator="lessThan">
      <formula>4</formula>
    </cfRule>
    <cfRule type="cellIs" dxfId="331" priority="65" operator="lessThan">
      <formula>4</formula>
    </cfRule>
    <cfRule type="cellIs" dxfId="330" priority="66" operator="lessThan">
      <formula>4</formula>
    </cfRule>
    <cfRule type="cellIs" dxfId="329" priority="67" operator="lessThan">
      <formula>4</formula>
    </cfRule>
    <cfRule type="cellIs" dxfId="328" priority="71" operator="lessThan">
      <formula>3</formula>
    </cfRule>
    <cfRule type="cellIs" dxfId="327" priority="72" operator="greaterThan">
      <formula>44</formula>
    </cfRule>
  </conditionalFormatting>
  <conditionalFormatting sqref="I5:I55 J114:J164 J168:J218 J60:J110">
    <cfRule type="cellIs" dxfId="326" priority="69" operator="lessThan">
      <formula>4</formula>
    </cfRule>
    <cfRule type="cellIs" dxfId="325" priority="70" operator="lessThan">
      <formula>3</formula>
    </cfRule>
  </conditionalFormatting>
  <conditionalFormatting sqref="I35:I55">
    <cfRule type="cellIs" dxfId="324" priority="68" operator="greaterThan">
      <formula>13</formula>
    </cfRule>
  </conditionalFormatting>
  <conditionalFormatting sqref="F60:H110 F114:H164 F168:H218">
    <cfRule type="cellIs" dxfId="323" priority="63" stopIfTrue="1" operator="lessThanOrEqual">
      <formula>8</formula>
    </cfRule>
  </conditionalFormatting>
  <conditionalFormatting sqref="J92:J110">
    <cfRule type="cellIs" dxfId="322" priority="58" operator="greaterThan">
      <formula>13</formula>
    </cfRule>
    <cfRule type="cellIs" dxfId="321" priority="59" stopIfTrue="1" operator="greaterThan">
      <formula>13</formula>
    </cfRule>
    <cfRule type="cellIs" dxfId="320" priority="60" stopIfTrue="1" operator="greaterThanOrEqual">
      <formula>14</formula>
    </cfRule>
  </conditionalFormatting>
  <conditionalFormatting sqref="K60:K110 K114:K164 K168:K218">
    <cfRule type="cellIs" dxfId="319" priority="45" operator="lessThan">
      <formula>4</formula>
    </cfRule>
    <cfRule type="cellIs" dxfId="318" priority="49" operator="lessThan">
      <formula>3</formula>
    </cfRule>
    <cfRule type="cellIs" dxfId="317" priority="50" operator="greaterThan">
      <formula>44</formula>
    </cfRule>
  </conditionalFormatting>
  <conditionalFormatting sqref="J76:J110">
    <cfRule type="cellIs" dxfId="316" priority="46" operator="greaterThan">
      <formula>13</formula>
    </cfRule>
  </conditionalFormatting>
  <conditionalFormatting sqref="E60:E110 E114:E164 E168:E218">
    <cfRule type="cellIs" dxfId="315" priority="43" stopIfTrue="1" operator="equal">
      <formula>10</formula>
    </cfRule>
  </conditionalFormatting>
  <conditionalFormatting sqref="J145:J164">
    <cfRule type="cellIs" dxfId="314" priority="37" operator="greaterThan">
      <formula>13</formula>
    </cfRule>
    <cfRule type="cellIs" dxfId="313" priority="38" stopIfTrue="1" operator="greaterThan">
      <formula>13</formula>
    </cfRule>
    <cfRule type="cellIs" dxfId="312" priority="39" stopIfTrue="1" operator="greaterThanOrEqual">
      <formula>14</formula>
    </cfRule>
  </conditionalFormatting>
  <conditionalFormatting sqref="J130:J164">
    <cfRule type="cellIs" dxfId="311" priority="25" operator="greaterThan">
      <formula>13</formula>
    </cfRule>
  </conditionalFormatting>
  <conditionalFormatting sqref="J199:J218">
    <cfRule type="cellIs" dxfId="310" priority="16" operator="greaterThan">
      <formula>13</formula>
    </cfRule>
    <cfRule type="cellIs" dxfId="309" priority="17" stopIfTrue="1" operator="greaterThan">
      <formula>13</formula>
    </cfRule>
    <cfRule type="cellIs" dxfId="308" priority="18" stopIfTrue="1" operator="greaterThanOrEqual">
      <formula>14</formula>
    </cfRule>
  </conditionalFormatting>
  <conditionalFormatting sqref="J184:J218">
    <cfRule type="cellIs" dxfId="307" priority="4" operator="greaterThan">
      <formula>13</formula>
    </cfRule>
  </conditionalFormatting>
  <dataValidations count="1">
    <dataValidation type="decimal" operator="lessThanOrEqual" allowBlank="1" showInputMessage="1" showErrorMessage="1" errorTitle="Chú Ý" error="Nhập sai" promptTitle="Điểm nhập" sqref="E114:H164 E60:H110 E168:H218">
      <formula1>10</formula1>
    </dataValidation>
  </dataValidations>
  <printOptions horizontalCentered="1"/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4"/>
  <sheetViews>
    <sheetView topLeftCell="A163" workbookViewId="0">
      <selection activeCell="G177" sqref="G177"/>
    </sheetView>
  </sheetViews>
  <sheetFormatPr defaultRowHeight="15" x14ac:dyDescent="0.25"/>
  <cols>
    <col min="1" max="1" width="7.42578125" customWidth="1"/>
    <col min="2" max="2" width="8.28515625" customWidth="1"/>
    <col min="3" max="3" width="21.85546875" customWidth="1"/>
    <col min="4" max="6" width="8.7109375" customWidth="1"/>
    <col min="7" max="7" width="9.7109375" customWidth="1"/>
    <col min="8" max="8" width="10.42578125" customWidth="1"/>
    <col min="9" max="9" width="10.28515625" customWidth="1"/>
  </cols>
  <sheetData>
    <row r="1" spans="1:10" ht="11.25" customHeight="1" x14ac:dyDescent="0.25">
      <c r="A1" s="60" t="s">
        <v>0</v>
      </c>
    </row>
    <row r="2" spans="1:10" ht="18" customHeight="1" x14ac:dyDescent="0.25">
      <c r="A2" s="1"/>
      <c r="B2" s="1"/>
      <c r="C2" s="132" t="s">
        <v>1</v>
      </c>
      <c r="D2" s="132"/>
      <c r="E2" s="132"/>
      <c r="F2" s="132"/>
      <c r="G2" s="132"/>
      <c r="H2" s="132"/>
    </row>
    <row r="3" spans="1:10" ht="14.25" customHeight="1" x14ac:dyDescent="0.25">
      <c r="A3" s="2"/>
      <c r="B3" s="133" t="s">
        <v>251</v>
      </c>
      <c r="C3" s="133"/>
      <c r="D3" s="133"/>
      <c r="E3" s="133"/>
      <c r="F3" s="133"/>
      <c r="G3" s="133"/>
      <c r="H3" s="133"/>
      <c r="I3" s="3"/>
    </row>
    <row r="4" spans="1:10" ht="15.75" customHeight="1" x14ac:dyDescent="0.25">
      <c r="A4" s="149" t="s">
        <v>2</v>
      </c>
      <c r="B4" s="134" t="s">
        <v>3</v>
      </c>
      <c r="C4" s="134" t="s">
        <v>4</v>
      </c>
      <c r="D4" s="136" t="s">
        <v>5</v>
      </c>
      <c r="E4" s="137"/>
      <c r="F4" s="138"/>
      <c r="G4" s="139" t="s">
        <v>6</v>
      </c>
      <c r="H4" s="141" t="s">
        <v>7</v>
      </c>
      <c r="I4" s="142"/>
    </row>
    <row r="5" spans="1:10" x14ac:dyDescent="0.25">
      <c r="A5" s="150"/>
      <c r="B5" s="135"/>
      <c r="C5" s="135"/>
      <c r="D5" s="4" t="s">
        <v>8</v>
      </c>
      <c r="E5" s="4" t="s">
        <v>9</v>
      </c>
      <c r="F5" s="4" t="s">
        <v>10</v>
      </c>
      <c r="G5" s="140"/>
      <c r="H5" s="5" t="s">
        <v>11</v>
      </c>
      <c r="I5" s="6" t="s">
        <v>12</v>
      </c>
    </row>
    <row r="6" spans="1:10" ht="15" customHeight="1" x14ac:dyDescent="0.25">
      <c r="A6" s="143" t="s">
        <v>13</v>
      </c>
      <c r="B6" s="7" t="s">
        <v>14</v>
      </c>
      <c r="C6" s="12" t="s">
        <v>17</v>
      </c>
      <c r="D6" s="52">
        <v>9</v>
      </c>
      <c r="E6" s="52">
        <v>9.5</v>
      </c>
      <c r="F6" s="52">
        <v>10</v>
      </c>
      <c r="G6" s="9">
        <f t="shared" ref="G6:G56" si="0" xml:space="preserve"> ROUND(AVERAGE(D6:F6),2)</f>
        <v>9.5</v>
      </c>
      <c r="H6" s="10">
        <f>RANK(G6,$G$6:$G$21)</f>
        <v>7</v>
      </c>
      <c r="I6" s="10">
        <f>RANK(G6,$G$6:$G$56)</f>
        <v>18</v>
      </c>
      <c r="J6" s="58" t="s">
        <v>254</v>
      </c>
    </row>
    <row r="7" spans="1:10" ht="15" customHeight="1" x14ac:dyDescent="0.25">
      <c r="A7" s="144"/>
      <c r="B7" s="11" t="s">
        <v>16</v>
      </c>
      <c r="C7" s="12" t="s">
        <v>19</v>
      </c>
      <c r="D7" s="53">
        <v>9.5</v>
      </c>
      <c r="E7" s="53">
        <v>10</v>
      </c>
      <c r="F7" s="53">
        <v>10</v>
      </c>
      <c r="G7" s="9">
        <f t="shared" si="0"/>
        <v>9.83</v>
      </c>
      <c r="H7" s="10">
        <f t="shared" ref="H7:H21" si="1">RANK(G7,$G$6:$G$21)</f>
        <v>1</v>
      </c>
      <c r="I7" s="10">
        <f>RANK(G7,$G$6:$G$56)</f>
        <v>2</v>
      </c>
      <c r="J7" s="58" t="s">
        <v>254</v>
      </c>
    </row>
    <row r="8" spans="1:10" ht="15" customHeight="1" x14ac:dyDescent="0.25">
      <c r="A8" s="144"/>
      <c r="B8" s="11" t="s">
        <v>18</v>
      </c>
      <c r="C8" s="12" t="s">
        <v>113</v>
      </c>
      <c r="D8" s="53">
        <v>9.5</v>
      </c>
      <c r="E8" s="53">
        <v>10</v>
      </c>
      <c r="F8" s="53">
        <v>10</v>
      </c>
      <c r="G8" s="9">
        <f t="shared" si="0"/>
        <v>9.83</v>
      </c>
      <c r="H8" s="10">
        <f t="shared" si="1"/>
        <v>1</v>
      </c>
      <c r="I8" s="10">
        <f t="shared" ref="I8:I56" si="2">RANK(G8,$G$6:$G$56)</f>
        <v>2</v>
      </c>
      <c r="J8" s="58" t="s">
        <v>104</v>
      </c>
    </row>
    <row r="9" spans="1:10" ht="15" customHeight="1" x14ac:dyDescent="0.25">
      <c r="A9" s="144"/>
      <c r="B9" s="11" t="s">
        <v>20</v>
      </c>
      <c r="C9" s="12" t="s">
        <v>21</v>
      </c>
      <c r="D9" s="53">
        <v>10</v>
      </c>
      <c r="E9" s="53">
        <v>10</v>
      </c>
      <c r="F9" s="53">
        <v>9</v>
      </c>
      <c r="G9" s="9">
        <f t="shared" si="0"/>
        <v>9.67</v>
      </c>
      <c r="H9" s="10">
        <f t="shared" si="1"/>
        <v>5</v>
      </c>
      <c r="I9" s="10">
        <f t="shared" si="2"/>
        <v>11</v>
      </c>
      <c r="J9" s="58" t="s">
        <v>255</v>
      </c>
    </row>
    <row r="10" spans="1:10" ht="15" customHeight="1" x14ac:dyDescent="0.25">
      <c r="A10" s="144"/>
      <c r="B10" s="11" t="s">
        <v>22</v>
      </c>
      <c r="C10" s="12" t="s">
        <v>23</v>
      </c>
      <c r="D10" s="53">
        <v>8.5</v>
      </c>
      <c r="E10" s="53">
        <v>10</v>
      </c>
      <c r="F10" s="53">
        <v>10</v>
      </c>
      <c r="G10" s="9">
        <f t="shared" si="0"/>
        <v>9.5</v>
      </c>
      <c r="H10" s="10">
        <f t="shared" si="1"/>
        <v>7</v>
      </c>
      <c r="I10" s="10">
        <f t="shared" si="2"/>
        <v>18</v>
      </c>
      <c r="J10" s="58" t="s">
        <v>216</v>
      </c>
    </row>
    <row r="11" spans="1:10" ht="15" customHeight="1" x14ac:dyDescent="0.25">
      <c r="A11" s="144"/>
      <c r="B11" s="11" t="s">
        <v>24</v>
      </c>
      <c r="C11" s="12" t="s">
        <v>39</v>
      </c>
      <c r="D11" s="53">
        <v>9.5</v>
      </c>
      <c r="E11" s="53">
        <v>9.5</v>
      </c>
      <c r="F11" s="53">
        <v>10</v>
      </c>
      <c r="G11" s="9">
        <f t="shared" si="0"/>
        <v>9.67</v>
      </c>
      <c r="H11" s="10">
        <f t="shared" si="1"/>
        <v>5</v>
      </c>
      <c r="I11" s="10">
        <f t="shared" si="2"/>
        <v>11</v>
      </c>
      <c r="J11" s="58" t="s">
        <v>256</v>
      </c>
    </row>
    <row r="12" spans="1:10" ht="15" customHeight="1" x14ac:dyDescent="0.25">
      <c r="A12" s="144"/>
      <c r="B12" s="11" t="s">
        <v>26</v>
      </c>
      <c r="C12" s="12" t="s">
        <v>53</v>
      </c>
      <c r="D12" s="53">
        <v>8.5</v>
      </c>
      <c r="E12" s="53">
        <v>8.5</v>
      </c>
      <c r="F12" s="53">
        <v>10</v>
      </c>
      <c r="G12" s="9">
        <f t="shared" si="0"/>
        <v>9</v>
      </c>
      <c r="H12" s="10">
        <f t="shared" si="1"/>
        <v>14</v>
      </c>
      <c r="I12" s="10">
        <f t="shared" si="2"/>
        <v>42</v>
      </c>
      <c r="J12" s="58" t="s">
        <v>267</v>
      </c>
    </row>
    <row r="13" spans="1:10" ht="15" customHeight="1" x14ac:dyDescent="0.25">
      <c r="A13" s="144"/>
      <c r="B13" s="11" t="s">
        <v>28</v>
      </c>
      <c r="C13" s="12" t="s">
        <v>31</v>
      </c>
      <c r="D13" s="53">
        <v>9.5</v>
      </c>
      <c r="E13" s="53">
        <v>10</v>
      </c>
      <c r="F13" s="53">
        <v>10</v>
      </c>
      <c r="G13" s="9">
        <f t="shared" si="0"/>
        <v>9.83</v>
      </c>
      <c r="H13" s="10">
        <f t="shared" si="1"/>
        <v>1</v>
      </c>
      <c r="I13" s="10">
        <f t="shared" si="2"/>
        <v>2</v>
      </c>
      <c r="J13" s="58" t="s">
        <v>102</v>
      </c>
    </row>
    <row r="14" spans="1:10" ht="15" customHeight="1" x14ac:dyDescent="0.25">
      <c r="A14" s="144"/>
      <c r="B14" s="11" t="s">
        <v>30</v>
      </c>
      <c r="C14" s="12" t="s">
        <v>70</v>
      </c>
      <c r="D14" s="53">
        <v>9</v>
      </c>
      <c r="E14" s="53">
        <v>9.5</v>
      </c>
      <c r="F14" s="53">
        <v>10</v>
      </c>
      <c r="G14" s="9">
        <f t="shared" si="0"/>
        <v>9.5</v>
      </c>
      <c r="H14" s="10">
        <f t="shared" si="1"/>
        <v>7</v>
      </c>
      <c r="I14" s="10">
        <f t="shared" si="2"/>
        <v>18</v>
      </c>
      <c r="J14" s="58" t="s">
        <v>268</v>
      </c>
    </row>
    <row r="15" spans="1:10" ht="15" customHeight="1" x14ac:dyDescent="0.25">
      <c r="A15" s="144"/>
      <c r="B15" s="11" t="s">
        <v>32</v>
      </c>
      <c r="C15" s="12" t="s">
        <v>25</v>
      </c>
      <c r="D15" s="53">
        <v>9</v>
      </c>
      <c r="E15" s="53">
        <v>9.5</v>
      </c>
      <c r="F15" s="53">
        <v>10</v>
      </c>
      <c r="G15" s="9">
        <f t="shared" si="0"/>
        <v>9.5</v>
      </c>
      <c r="H15" s="10">
        <f t="shared" si="1"/>
        <v>7</v>
      </c>
      <c r="I15" s="10">
        <f t="shared" si="2"/>
        <v>18</v>
      </c>
      <c r="J15" s="58" t="s">
        <v>269</v>
      </c>
    </row>
    <row r="16" spans="1:10" ht="15" customHeight="1" x14ac:dyDescent="0.25">
      <c r="A16" s="144"/>
      <c r="B16" s="11" t="s">
        <v>34</v>
      </c>
      <c r="C16" s="12" t="s">
        <v>35</v>
      </c>
      <c r="D16" s="53">
        <v>8.5</v>
      </c>
      <c r="E16" s="53">
        <v>10</v>
      </c>
      <c r="F16" s="53">
        <v>10</v>
      </c>
      <c r="G16" s="9">
        <f t="shared" si="0"/>
        <v>9.5</v>
      </c>
      <c r="H16" s="10">
        <f t="shared" si="1"/>
        <v>7</v>
      </c>
      <c r="I16" s="10">
        <f t="shared" si="2"/>
        <v>18</v>
      </c>
      <c r="J16" s="58" t="s">
        <v>215</v>
      </c>
    </row>
    <row r="17" spans="1:10" ht="15" customHeight="1" x14ac:dyDescent="0.25">
      <c r="A17" s="144"/>
      <c r="B17" s="11" t="s">
        <v>36</v>
      </c>
      <c r="C17" s="12" t="s">
        <v>65</v>
      </c>
      <c r="D17" s="53">
        <v>7.5</v>
      </c>
      <c r="E17" s="53">
        <v>10</v>
      </c>
      <c r="F17" s="53">
        <v>10</v>
      </c>
      <c r="G17" s="9">
        <f t="shared" si="0"/>
        <v>9.17</v>
      </c>
      <c r="H17" s="10">
        <f t="shared" si="1"/>
        <v>13</v>
      </c>
      <c r="I17" s="10">
        <f t="shared" si="2"/>
        <v>37</v>
      </c>
      <c r="J17" s="58" t="s">
        <v>242</v>
      </c>
    </row>
    <row r="18" spans="1:10" ht="15" customHeight="1" x14ac:dyDescent="0.25">
      <c r="A18" s="144"/>
      <c r="B18" s="11" t="s">
        <v>38</v>
      </c>
      <c r="C18" s="12" t="s">
        <v>37</v>
      </c>
      <c r="D18" s="53">
        <v>7</v>
      </c>
      <c r="E18" s="53">
        <v>10</v>
      </c>
      <c r="F18" s="53">
        <v>10</v>
      </c>
      <c r="G18" s="9">
        <f t="shared" si="0"/>
        <v>9</v>
      </c>
      <c r="H18" s="10">
        <f t="shared" si="1"/>
        <v>14</v>
      </c>
      <c r="I18" s="10">
        <f t="shared" si="2"/>
        <v>42</v>
      </c>
      <c r="J18" s="58" t="s">
        <v>276</v>
      </c>
    </row>
    <row r="19" spans="1:10" ht="15" customHeight="1" x14ac:dyDescent="0.25">
      <c r="A19" s="144"/>
      <c r="B19" s="11" t="s">
        <v>40</v>
      </c>
      <c r="C19" s="12" t="s">
        <v>60</v>
      </c>
      <c r="D19" s="53">
        <v>8.5</v>
      </c>
      <c r="E19" s="53">
        <v>10</v>
      </c>
      <c r="F19" s="53">
        <v>10</v>
      </c>
      <c r="G19" s="9">
        <f t="shared" si="0"/>
        <v>9.5</v>
      </c>
      <c r="H19" s="10">
        <f t="shared" si="1"/>
        <v>7</v>
      </c>
      <c r="I19" s="10">
        <f t="shared" si="2"/>
        <v>18</v>
      </c>
      <c r="J19" s="58" t="s">
        <v>216</v>
      </c>
    </row>
    <row r="20" spans="1:10" ht="15" customHeight="1" x14ac:dyDescent="0.25">
      <c r="A20" s="144"/>
      <c r="B20" s="47" t="s">
        <v>42</v>
      </c>
      <c r="C20" s="48" t="s">
        <v>27</v>
      </c>
      <c r="D20" s="54">
        <v>9.5</v>
      </c>
      <c r="E20" s="54">
        <v>10</v>
      </c>
      <c r="F20" s="54">
        <v>10</v>
      </c>
      <c r="G20" s="49">
        <f t="shared" si="0"/>
        <v>9.83</v>
      </c>
      <c r="H20" s="10">
        <f t="shared" si="1"/>
        <v>1</v>
      </c>
      <c r="I20" s="10">
        <f t="shared" si="2"/>
        <v>2</v>
      </c>
      <c r="J20" s="58" t="s">
        <v>104</v>
      </c>
    </row>
    <row r="21" spans="1:10" ht="15" customHeight="1" thickBot="1" x14ac:dyDescent="0.3">
      <c r="A21" s="144"/>
      <c r="B21" s="14" t="s">
        <v>108</v>
      </c>
      <c r="C21" s="15" t="s">
        <v>41</v>
      </c>
      <c r="D21" s="55">
        <v>7</v>
      </c>
      <c r="E21" s="55">
        <v>10</v>
      </c>
      <c r="F21" s="55">
        <v>10</v>
      </c>
      <c r="G21" s="17">
        <f t="shared" si="0"/>
        <v>9</v>
      </c>
      <c r="H21" s="18">
        <f t="shared" si="1"/>
        <v>14</v>
      </c>
      <c r="I21" s="18">
        <f t="shared" si="2"/>
        <v>42</v>
      </c>
      <c r="J21" s="58" t="s">
        <v>261</v>
      </c>
    </row>
    <row r="22" spans="1:10" ht="15" customHeight="1" thickTop="1" x14ac:dyDescent="0.25">
      <c r="A22" s="144"/>
      <c r="B22" s="19" t="s">
        <v>44</v>
      </c>
      <c r="C22" s="20" t="s">
        <v>45</v>
      </c>
      <c r="D22" s="56">
        <v>9</v>
      </c>
      <c r="E22" s="56">
        <v>9</v>
      </c>
      <c r="F22" s="56">
        <v>10</v>
      </c>
      <c r="G22" s="9">
        <f t="shared" si="0"/>
        <v>9.33</v>
      </c>
      <c r="H22" s="10">
        <f>RANK(G22,$G$22:$G$38)</f>
        <v>9</v>
      </c>
      <c r="I22" s="10">
        <f t="shared" si="2"/>
        <v>31</v>
      </c>
      <c r="J22" s="58" t="s">
        <v>277</v>
      </c>
    </row>
    <row r="23" spans="1:10" ht="15" customHeight="1" x14ac:dyDescent="0.25">
      <c r="A23" s="144"/>
      <c r="B23" s="22" t="s">
        <v>46</v>
      </c>
      <c r="C23" s="23" t="s">
        <v>114</v>
      </c>
      <c r="D23" s="53">
        <v>8</v>
      </c>
      <c r="E23" s="53">
        <v>10</v>
      </c>
      <c r="F23" s="53">
        <v>10</v>
      </c>
      <c r="G23" s="9">
        <f t="shared" si="0"/>
        <v>9.33</v>
      </c>
      <c r="H23" s="10">
        <f t="shared" ref="H23:H38" si="3">RANK(G23,$G$22:$G$38)</f>
        <v>9</v>
      </c>
      <c r="I23" s="10">
        <f t="shared" si="2"/>
        <v>31</v>
      </c>
      <c r="J23" s="58" t="s">
        <v>260</v>
      </c>
    </row>
    <row r="24" spans="1:10" ht="15" customHeight="1" x14ac:dyDescent="0.25">
      <c r="A24" s="144"/>
      <c r="B24" s="22" t="s">
        <v>48</v>
      </c>
      <c r="C24" s="23" t="s">
        <v>51</v>
      </c>
      <c r="D24" s="53">
        <v>9</v>
      </c>
      <c r="E24" s="53">
        <v>9</v>
      </c>
      <c r="F24" s="53">
        <v>9</v>
      </c>
      <c r="G24" s="9">
        <f t="shared" si="0"/>
        <v>9</v>
      </c>
      <c r="H24" s="10">
        <f t="shared" si="3"/>
        <v>15</v>
      </c>
      <c r="I24" s="10">
        <f t="shared" si="2"/>
        <v>42</v>
      </c>
      <c r="J24" s="58" t="s">
        <v>278</v>
      </c>
    </row>
    <row r="25" spans="1:10" ht="15" customHeight="1" x14ac:dyDescent="0.25">
      <c r="A25" s="144"/>
      <c r="B25" s="22" t="s">
        <v>50</v>
      </c>
      <c r="C25" s="23" t="s">
        <v>76</v>
      </c>
      <c r="D25" s="53">
        <v>9.5</v>
      </c>
      <c r="E25" s="53">
        <v>10</v>
      </c>
      <c r="F25" s="53">
        <v>10</v>
      </c>
      <c r="G25" s="9">
        <f t="shared" si="0"/>
        <v>9.83</v>
      </c>
      <c r="H25" s="10">
        <f t="shared" si="3"/>
        <v>1</v>
      </c>
      <c r="I25" s="10">
        <f t="shared" si="2"/>
        <v>2</v>
      </c>
      <c r="J25" s="58" t="s">
        <v>102</v>
      </c>
    </row>
    <row r="26" spans="1:10" ht="15" customHeight="1" x14ac:dyDescent="0.25">
      <c r="A26" s="144"/>
      <c r="B26" s="22" t="s">
        <v>52</v>
      </c>
      <c r="C26" s="20" t="s">
        <v>115</v>
      </c>
      <c r="D26" s="53">
        <v>8.5</v>
      </c>
      <c r="E26" s="53">
        <v>9</v>
      </c>
      <c r="F26" s="53">
        <v>10</v>
      </c>
      <c r="G26" s="24">
        <f t="shared" si="0"/>
        <v>9.17</v>
      </c>
      <c r="H26" s="10">
        <f t="shared" si="3"/>
        <v>13</v>
      </c>
      <c r="I26" s="10">
        <f t="shared" si="2"/>
        <v>37</v>
      </c>
      <c r="J26" s="58" t="s">
        <v>279</v>
      </c>
    </row>
    <row r="27" spans="1:10" ht="15" customHeight="1" x14ac:dyDescent="0.25">
      <c r="A27" s="144"/>
      <c r="B27" s="19" t="s">
        <v>54</v>
      </c>
      <c r="C27" s="23" t="s">
        <v>47</v>
      </c>
      <c r="D27" s="56">
        <v>9.5</v>
      </c>
      <c r="E27" s="56">
        <v>9.5</v>
      </c>
      <c r="F27" s="56">
        <v>10</v>
      </c>
      <c r="G27" s="9">
        <f t="shared" si="0"/>
        <v>9.67</v>
      </c>
      <c r="H27" s="10">
        <f t="shared" si="3"/>
        <v>2</v>
      </c>
      <c r="I27" s="10">
        <f t="shared" si="2"/>
        <v>11</v>
      </c>
      <c r="J27" s="58" t="s">
        <v>262</v>
      </c>
    </row>
    <row r="28" spans="1:10" ht="15" customHeight="1" x14ac:dyDescent="0.25">
      <c r="A28" s="144"/>
      <c r="B28" s="22" t="s">
        <v>55</v>
      </c>
      <c r="C28" s="23" t="s">
        <v>58</v>
      </c>
      <c r="D28" s="53">
        <v>9.5</v>
      </c>
      <c r="E28" s="53">
        <v>9</v>
      </c>
      <c r="F28" s="53">
        <v>10</v>
      </c>
      <c r="G28" s="9">
        <f t="shared" si="0"/>
        <v>9.5</v>
      </c>
      <c r="H28" s="10">
        <f t="shared" si="3"/>
        <v>4</v>
      </c>
      <c r="I28" s="10">
        <f t="shared" si="2"/>
        <v>18</v>
      </c>
      <c r="J28" s="58" t="s">
        <v>263</v>
      </c>
    </row>
    <row r="29" spans="1:10" ht="15" customHeight="1" x14ac:dyDescent="0.25">
      <c r="A29" s="144"/>
      <c r="B29" s="22" t="s">
        <v>57</v>
      </c>
      <c r="C29" s="23" t="s">
        <v>101</v>
      </c>
      <c r="D29" s="53">
        <v>9</v>
      </c>
      <c r="E29" s="53">
        <v>10</v>
      </c>
      <c r="F29" s="53">
        <v>10</v>
      </c>
      <c r="G29" s="9">
        <f t="shared" si="0"/>
        <v>9.67</v>
      </c>
      <c r="H29" s="10">
        <f t="shared" si="3"/>
        <v>2</v>
      </c>
      <c r="I29" s="10">
        <f t="shared" si="2"/>
        <v>11</v>
      </c>
      <c r="J29" s="58" t="s">
        <v>103</v>
      </c>
    </row>
    <row r="30" spans="1:10" ht="15" customHeight="1" x14ac:dyDescent="0.25">
      <c r="A30" s="144"/>
      <c r="B30" s="22" t="s">
        <v>59</v>
      </c>
      <c r="C30" s="23" t="s">
        <v>33</v>
      </c>
      <c r="D30" s="53">
        <v>8.5</v>
      </c>
      <c r="E30" s="53">
        <v>10</v>
      </c>
      <c r="F30" s="53">
        <v>10</v>
      </c>
      <c r="G30" s="9">
        <f t="shared" si="0"/>
        <v>9.5</v>
      </c>
      <c r="H30" s="10">
        <f t="shared" si="3"/>
        <v>4</v>
      </c>
      <c r="I30" s="10">
        <f t="shared" si="2"/>
        <v>18</v>
      </c>
      <c r="J30" s="58" t="s">
        <v>229</v>
      </c>
    </row>
    <row r="31" spans="1:10" ht="15" customHeight="1" thickBot="1" x14ac:dyDescent="0.3">
      <c r="A31" s="145"/>
      <c r="B31" s="25" t="s">
        <v>61</v>
      </c>
      <c r="C31" s="26" t="s">
        <v>43</v>
      </c>
      <c r="D31" s="57">
        <v>8.5</v>
      </c>
      <c r="E31" s="57">
        <v>10</v>
      </c>
      <c r="F31" s="57">
        <v>10</v>
      </c>
      <c r="G31" s="28">
        <f t="shared" si="0"/>
        <v>9.5</v>
      </c>
      <c r="H31" s="29">
        <f t="shared" si="3"/>
        <v>4</v>
      </c>
      <c r="I31" s="29">
        <f t="shared" si="2"/>
        <v>18</v>
      </c>
      <c r="J31" s="58" t="s">
        <v>216</v>
      </c>
    </row>
    <row r="32" spans="1:10" ht="15" customHeight="1" x14ac:dyDescent="0.25">
      <c r="A32" s="146" t="s">
        <v>63</v>
      </c>
      <c r="B32" s="19" t="s">
        <v>64</v>
      </c>
      <c r="C32" s="23" t="s">
        <v>74</v>
      </c>
      <c r="D32" s="56">
        <v>9.5</v>
      </c>
      <c r="E32" s="56">
        <v>9</v>
      </c>
      <c r="F32" s="56">
        <v>10</v>
      </c>
      <c r="G32" s="30">
        <f t="shared" si="0"/>
        <v>9.5</v>
      </c>
      <c r="H32" s="10">
        <f t="shared" si="3"/>
        <v>4</v>
      </c>
      <c r="I32" s="10">
        <f t="shared" si="2"/>
        <v>18</v>
      </c>
      <c r="J32" s="58" t="s">
        <v>270</v>
      </c>
    </row>
    <row r="33" spans="1:10" ht="15" customHeight="1" x14ac:dyDescent="0.25">
      <c r="A33" s="147"/>
      <c r="B33" s="22" t="s">
        <v>66</v>
      </c>
      <c r="C33" s="23" t="s">
        <v>116</v>
      </c>
      <c r="D33" s="53">
        <v>9</v>
      </c>
      <c r="E33" s="53">
        <v>9</v>
      </c>
      <c r="F33" s="53">
        <v>10</v>
      </c>
      <c r="G33" s="24">
        <f t="shared" si="0"/>
        <v>9.33</v>
      </c>
      <c r="H33" s="10">
        <f t="shared" si="3"/>
        <v>9</v>
      </c>
      <c r="I33" s="10">
        <f t="shared" si="2"/>
        <v>31</v>
      </c>
      <c r="J33" s="58" t="s">
        <v>271</v>
      </c>
    </row>
    <row r="34" spans="1:10" ht="15" customHeight="1" x14ac:dyDescent="0.25">
      <c r="A34" s="147"/>
      <c r="B34" s="22" t="s">
        <v>67</v>
      </c>
      <c r="C34" s="23" t="s">
        <v>117</v>
      </c>
      <c r="D34" s="53">
        <v>9.5</v>
      </c>
      <c r="E34" s="53">
        <v>9</v>
      </c>
      <c r="F34" s="53">
        <v>10</v>
      </c>
      <c r="G34" s="24">
        <f t="shared" si="0"/>
        <v>9.5</v>
      </c>
      <c r="H34" s="10">
        <f t="shared" si="3"/>
        <v>4</v>
      </c>
      <c r="I34" s="10">
        <f t="shared" si="2"/>
        <v>18</v>
      </c>
      <c r="J34" s="58" t="s">
        <v>148</v>
      </c>
    </row>
    <row r="35" spans="1:10" ht="15" customHeight="1" x14ac:dyDescent="0.25">
      <c r="A35" s="147"/>
      <c r="B35" s="22" t="s">
        <v>69</v>
      </c>
      <c r="C35" s="31" t="s">
        <v>72</v>
      </c>
      <c r="D35" s="53">
        <v>8.5</v>
      </c>
      <c r="E35" s="53">
        <v>9</v>
      </c>
      <c r="F35" s="53">
        <v>9</v>
      </c>
      <c r="G35" s="24">
        <f t="shared" si="0"/>
        <v>8.83</v>
      </c>
      <c r="H35" s="10">
        <f t="shared" si="3"/>
        <v>17</v>
      </c>
      <c r="I35" s="10">
        <f t="shared" si="2"/>
        <v>48</v>
      </c>
      <c r="J35" s="58" t="s">
        <v>272</v>
      </c>
    </row>
    <row r="36" spans="1:10" ht="15" customHeight="1" x14ac:dyDescent="0.25">
      <c r="A36" s="147"/>
      <c r="B36" s="22" t="s">
        <v>71</v>
      </c>
      <c r="C36" s="31" t="s">
        <v>93</v>
      </c>
      <c r="D36" s="53">
        <v>7.5</v>
      </c>
      <c r="E36" s="53">
        <v>9.5</v>
      </c>
      <c r="F36" s="53">
        <v>10</v>
      </c>
      <c r="G36" s="24">
        <f t="shared" si="0"/>
        <v>9</v>
      </c>
      <c r="H36" s="10">
        <f t="shared" si="3"/>
        <v>15</v>
      </c>
      <c r="I36" s="10">
        <f t="shared" si="2"/>
        <v>42</v>
      </c>
      <c r="J36" s="58" t="s">
        <v>273</v>
      </c>
    </row>
    <row r="37" spans="1:10" ht="15" customHeight="1" x14ac:dyDescent="0.25">
      <c r="A37" s="147"/>
      <c r="B37" s="22" t="s">
        <v>73</v>
      </c>
      <c r="C37" s="23" t="s">
        <v>62</v>
      </c>
      <c r="D37" s="53">
        <v>8</v>
      </c>
      <c r="E37" s="53">
        <v>9.5</v>
      </c>
      <c r="F37" s="53">
        <v>10</v>
      </c>
      <c r="G37" s="9">
        <f t="shared" si="0"/>
        <v>9.17</v>
      </c>
      <c r="H37" s="10">
        <f t="shared" si="3"/>
        <v>13</v>
      </c>
      <c r="I37" s="10">
        <f t="shared" si="2"/>
        <v>37</v>
      </c>
      <c r="J37" s="58" t="s">
        <v>274</v>
      </c>
    </row>
    <row r="38" spans="1:10" ht="15" customHeight="1" thickBot="1" x14ac:dyDescent="0.3">
      <c r="A38" s="147"/>
      <c r="B38" s="32" t="s">
        <v>75</v>
      </c>
      <c r="C38" s="33" t="s">
        <v>77</v>
      </c>
      <c r="D38" s="55">
        <v>9</v>
      </c>
      <c r="E38" s="55">
        <v>9</v>
      </c>
      <c r="F38" s="55">
        <v>10</v>
      </c>
      <c r="G38" s="17">
        <f t="shared" si="0"/>
        <v>9.33</v>
      </c>
      <c r="H38" s="18">
        <f t="shared" si="3"/>
        <v>9</v>
      </c>
      <c r="I38" s="18">
        <f t="shared" si="2"/>
        <v>31</v>
      </c>
      <c r="J38" s="58" t="s">
        <v>275</v>
      </c>
    </row>
    <row r="39" spans="1:10" ht="15" customHeight="1" thickTop="1" x14ac:dyDescent="0.25">
      <c r="A39" s="147"/>
      <c r="B39" s="34" t="s">
        <v>78</v>
      </c>
      <c r="C39" s="35" t="s">
        <v>15</v>
      </c>
      <c r="D39" s="56">
        <v>8</v>
      </c>
      <c r="E39" s="56">
        <v>9.5</v>
      </c>
      <c r="F39" s="56">
        <v>10</v>
      </c>
      <c r="G39" s="9">
        <f t="shared" si="0"/>
        <v>9.17</v>
      </c>
      <c r="H39" s="10">
        <f>RANK(G39,$G$39:$G$56)</f>
        <v>13</v>
      </c>
      <c r="I39" s="10">
        <f t="shared" si="2"/>
        <v>37</v>
      </c>
      <c r="J39" s="58" t="s">
        <v>257</v>
      </c>
    </row>
    <row r="40" spans="1:10" ht="15" customHeight="1" x14ac:dyDescent="0.25">
      <c r="A40" s="147"/>
      <c r="B40" s="36" t="s">
        <v>79</v>
      </c>
      <c r="C40" s="38" t="s">
        <v>83</v>
      </c>
      <c r="D40" s="53">
        <v>8</v>
      </c>
      <c r="E40" s="53">
        <v>10</v>
      </c>
      <c r="F40" s="53">
        <v>10</v>
      </c>
      <c r="G40" s="24">
        <f t="shared" si="0"/>
        <v>9.33</v>
      </c>
      <c r="H40" s="10">
        <f t="shared" ref="H40:H56" si="4">RANK(G40,$G$39:$G$56)</f>
        <v>11</v>
      </c>
      <c r="I40" s="10">
        <f t="shared" si="2"/>
        <v>31</v>
      </c>
      <c r="J40" s="58" t="s">
        <v>260</v>
      </c>
    </row>
    <row r="41" spans="1:10" ht="15" customHeight="1" x14ac:dyDescent="0.25">
      <c r="A41" s="147"/>
      <c r="B41" s="36" t="s">
        <v>80</v>
      </c>
      <c r="C41" s="37" t="s">
        <v>118</v>
      </c>
      <c r="D41" s="53">
        <v>9.5</v>
      </c>
      <c r="E41" s="53">
        <v>10</v>
      </c>
      <c r="F41" s="53">
        <v>10</v>
      </c>
      <c r="G41" s="24">
        <f t="shared" si="0"/>
        <v>9.83</v>
      </c>
      <c r="H41" s="10">
        <f t="shared" si="4"/>
        <v>2</v>
      </c>
      <c r="I41" s="10">
        <f t="shared" si="2"/>
        <v>2</v>
      </c>
      <c r="J41" s="58" t="s">
        <v>104</v>
      </c>
    </row>
    <row r="42" spans="1:10" ht="15" customHeight="1" x14ac:dyDescent="0.25">
      <c r="A42" s="147"/>
      <c r="B42" s="36" t="s">
        <v>82</v>
      </c>
      <c r="C42" s="38" t="s">
        <v>119</v>
      </c>
      <c r="D42" s="53">
        <v>7</v>
      </c>
      <c r="E42" s="53">
        <v>10</v>
      </c>
      <c r="F42" s="53">
        <v>10</v>
      </c>
      <c r="G42" s="24">
        <f t="shared" si="0"/>
        <v>9</v>
      </c>
      <c r="H42" s="10">
        <f t="shared" si="4"/>
        <v>15</v>
      </c>
      <c r="I42" s="10">
        <f t="shared" si="2"/>
        <v>42</v>
      </c>
      <c r="J42" s="58" t="s">
        <v>258</v>
      </c>
    </row>
    <row r="43" spans="1:10" ht="15" customHeight="1" x14ac:dyDescent="0.25">
      <c r="A43" s="147"/>
      <c r="B43" s="36" t="s">
        <v>84</v>
      </c>
      <c r="C43" s="37" t="s">
        <v>95</v>
      </c>
      <c r="D43" s="53">
        <v>8</v>
      </c>
      <c r="E43" s="53">
        <v>9.5</v>
      </c>
      <c r="F43" s="53">
        <v>9</v>
      </c>
      <c r="G43" s="24">
        <f t="shared" si="0"/>
        <v>8.83</v>
      </c>
      <c r="H43" s="10">
        <f t="shared" si="4"/>
        <v>16</v>
      </c>
      <c r="I43" s="10">
        <f t="shared" si="2"/>
        <v>48</v>
      </c>
      <c r="J43" s="58" t="s">
        <v>259</v>
      </c>
    </row>
    <row r="44" spans="1:10" ht="15" customHeight="1" x14ac:dyDescent="0.25">
      <c r="A44" s="147"/>
      <c r="B44" s="36" t="s">
        <v>86</v>
      </c>
      <c r="C44" s="37" t="s">
        <v>91</v>
      </c>
      <c r="D44" s="53">
        <v>10</v>
      </c>
      <c r="E44" s="53">
        <v>10</v>
      </c>
      <c r="F44" s="53">
        <v>10</v>
      </c>
      <c r="G44" s="24">
        <f t="shared" si="0"/>
        <v>10</v>
      </c>
      <c r="H44" s="10">
        <f t="shared" si="4"/>
        <v>1</v>
      </c>
      <c r="I44" s="10">
        <f t="shared" si="2"/>
        <v>1</v>
      </c>
      <c r="J44" s="58"/>
    </row>
    <row r="45" spans="1:10" ht="15" customHeight="1" x14ac:dyDescent="0.25">
      <c r="A45" s="147"/>
      <c r="B45" s="36" t="s">
        <v>88</v>
      </c>
      <c r="C45" s="37" t="s">
        <v>81</v>
      </c>
      <c r="D45" s="53">
        <v>9.5</v>
      </c>
      <c r="E45" s="53">
        <v>10</v>
      </c>
      <c r="F45" s="53">
        <v>10</v>
      </c>
      <c r="G45" s="24">
        <f t="shared" si="0"/>
        <v>9.83</v>
      </c>
      <c r="H45" s="10">
        <f t="shared" si="4"/>
        <v>2</v>
      </c>
      <c r="I45" s="10">
        <f t="shared" si="2"/>
        <v>2</v>
      </c>
      <c r="J45" s="58" t="s">
        <v>214</v>
      </c>
    </row>
    <row r="46" spans="1:10" ht="15" customHeight="1" x14ac:dyDescent="0.25">
      <c r="A46" s="147"/>
      <c r="B46" s="36" t="s">
        <v>90</v>
      </c>
      <c r="C46" s="37" t="s">
        <v>29</v>
      </c>
      <c r="D46" s="53">
        <v>8.5</v>
      </c>
      <c r="E46" s="53">
        <v>10</v>
      </c>
      <c r="F46" s="53">
        <v>10</v>
      </c>
      <c r="G46" s="24">
        <f t="shared" si="0"/>
        <v>9.5</v>
      </c>
      <c r="H46" s="10">
        <f t="shared" si="4"/>
        <v>9</v>
      </c>
      <c r="I46" s="10">
        <f t="shared" si="2"/>
        <v>18</v>
      </c>
      <c r="J46" s="58" t="s">
        <v>104</v>
      </c>
    </row>
    <row r="47" spans="1:10" ht="15" customHeight="1" x14ac:dyDescent="0.25">
      <c r="A47" s="147"/>
      <c r="B47" s="36" t="s">
        <v>92</v>
      </c>
      <c r="C47" s="59" t="s">
        <v>49</v>
      </c>
      <c r="D47" s="53">
        <v>5.5</v>
      </c>
      <c r="E47" s="53">
        <v>9</v>
      </c>
      <c r="F47" s="53">
        <v>9</v>
      </c>
      <c r="G47" s="24">
        <f t="shared" si="0"/>
        <v>7.83</v>
      </c>
      <c r="H47" s="10">
        <f t="shared" si="4"/>
        <v>18</v>
      </c>
      <c r="I47" s="10">
        <f t="shared" si="2"/>
        <v>51</v>
      </c>
      <c r="J47" s="58" t="s">
        <v>280</v>
      </c>
    </row>
    <row r="48" spans="1:10" ht="15" customHeight="1" x14ac:dyDescent="0.25">
      <c r="A48" s="147"/>
      <c r="B48" s="36" t="s">
        <v>94</v>
      </c>
      <c r="C48" s="37" t="s">
        <v>125</v>
      </c>
      <c r="D48" s="53">
        <v>10</v>
      </c>
      <c r="E48" s="53">
        <v>10</v>
      </c>
      <c r="F48" s="53">
        <v>8.5</v>
      </c>
      <c r="G48" s="24">
        <f t="shared" si="0"/>
        <v>9.5</v>
      </c>
      <c r="H48" s="10">
        <f t="shared" si="4"/>
        <v>9</v>
      </c>
      <c r="I48" s="10">
        <f t="shared" si="2"/>
        <v>18</v>
      </c>
      <c r="J48" s="58" t="s">
        <v>281</v>
      </c>
    </row>
    <row r="49" spans="1:10" ht="15" customHeight="1" x14ac:dyDescent="0.25">
      <c r="A49" s="147"/>
      <c r="B49" s="36" t="s">
        <v>96</v>
      </c>
      <c r="C49" s="38" t="s">
        <v>85</v>
      </c>
      <c r="D49" s="53">
        <v>9</v>
      </c>
      <c r="E49" s="53">
        <v>10</v>
      </c>
      <c r="F49" s="53">
        <v>10</v>
      </c>
      <c r="G49" s="24">
        <f t="shared" si="0"/>
        <v>9.67</v>
      </c>
      <c r="H49" s="10">
        <f t="shared" si="4"/>
        <v>6</v>
      </c>
      <c r="I49" s="10">
        <f t="shared" si="2"/>
        <v>11</v>
      </c>
      <c r="J49" s="58" t="s">
        <v>106</v>
      </c>
    </row>
    <row r="50" spans="1:10" ht="15" customHeight="1" x14ac:dyDescent="0.25">
      <c r="A50" s="147"/>
      <c r="B50" s="36" t="s">
        <v>97</v>
      </c>
      <c r="C50" s="39" t="s">
        <v>121</v>
      </c>
      <c r="D50" s="53">
        <v>7.5</v>
      </c>
      <c r="E50" s="53">
        <v>10</v>
      </c>
      <c r="F50" s="53">
        <v>10</v>
      </c>
      <c r="G50" s="24">
        <f t="shared" si="0"/>
        <v>9.17</v>
      </c>
      <c r="H50" s="10">
        <f t="shared" si="4"/>
        <v>13</v>
      </c>
      <c r="I50" s="10">
        <f t="shared" si="2"/>
        <v>37</v>
      </c>
      <c r="J50" s="58" t="s">
        <v>233</v>
      </c>
    </row>
    <row r="51" spans="1:10" ht="15" customHeight="1" x14ac:dyDescent="0.25">
      <c r="A51" s="147"/>
      <c r="B51" s="36" t="s">
        <v>99</v>
      </c>
      <c r="C51" s="37" t="s">
        <v>89</v>
      </c>
      <c r="D51" s="53">
        <v>9.5</v>
      </c>
      <c r="E51" s="53">
        <v>8.5</v>
      </c>
      <c r="F51" s="53">
        <v>10</v>
      </c>
      <c r="G51" s="24">
        <f t="shared" si="0"/>
        <v>9.33</v>
      </c>
      <c r="H51" s="10">
        <f t="shared" si="4"/>
        <v>11</v>
      </c>
      <c r="I51" s="10">
        <f t="shared" si="2"/>
        <v>31</v>
      </c>
      <c r="J51" s="58" t="s">
        <v>264</v>
      </c>
    </row>
    <row r="52" spans="1:10" ht="15" customHeight="1" x14ac:dyDescent="0.25">
      <c r="A52" s="147"/>
      <c r="B52" s="36" t="s">
        <v>100</v>
      </c>
      <c r="C52" s="37" t="s">
        <v>56</v>
      </c>
      <c r="D52" s="53">
        <v>9</v>
      </c>
      <c r="E52" s="53">
        <v>10</v>
      </c>
      <c r="F52" s="53">
        <v>10</v>
      </c>
      <c r="G52" s="24">
        <f t="shared" si="0"/>
        <v>9.67</v>
      </c>
      <c r="H52" s="10">
        <f t="shared" si="4"/>
        <v>6</v>
      </c>
      <c r="I52" s="10">
        <f t="shared" si="2"/>
        <v>11</v>
      </c>
      <c r="J52" s="58" t="s">
        <v>105</v>
      </c>
    </row>
    <row r="53" spans="1:10" ht="15" customHeight="1" x14ac:dyDescent="0.25">
      <c r="A53" s="147"/>
      <c r="B53" s="36" t="s">
        <v>109</v>
      </c>
      <c r="C53" s="40" t="s">
        <v>87</v>
      </c>
      <c r="D53" s="54">
        <v>9.5</v>
      </c>
      <c r="E53" s="54">
        <v>10</v>
      </c>
      <c r="F53" s="54">
        <v>10</v>
      </c>
      <c r="G53" s="24">
        <f t="shared" si="0"/>
        <v>9.83</v>
      </c>
      <c r="H53" s="10">
        <f t="shared" si="4"/>
        <v>2</v>
      </c>
      <c r="I53" s="10">
        <f t="shared" si="2"/>
        <v>2</v>
      </c>
      <c r="J53" s="58" t="s">
        <v>102</v>
      </c>
    </row>
    <row r="54" spans="1:10" ht="15" customHeight="1" x14ac:dyDescent="0.25">
      <c r="A54" s="147"/>
      <c r="B54" s="36" t="s">
        <v>110</v>
      </c>
      <c r="C54" s="40" t="s">
        <v>122</v>
      </c>
      <c r="D54" s="54">
        <v>10</v>
      </c>
      <c r="E54" s="54">
        <v>9.5</v>
      </c>
      <c r="F54" s="54">
        <v>9.5</v>
      </c>
      <c r="G54" s="24">
        <f t="shared" si="0"/>
        <v>9.67</v>
      </c>
      <c r="H54" s="10">
        <f t="shared" si="4"/>
        <v>6</v>
      </c>
      <c r="I54" s="10">
        <f t="shared" si="2"/>
        <v>11</v>
      </c>
      <c r="J54" s="58" t="s">
        <v>265</v>
      </c>
    </row>
    <row r="55" spans="1:10" ht="15" customHeight="1" x14ac:dyDescent="0.25">
      <c r="A55" s="147"/>
      <c r="B55" s="36" t="s">
        <v>111</v>
      </c>
      <c r="C55" s="40" t="s">
        <v>98</v>
      </c>
      <c r="D55" s="54">
        <v>7.5</v>
      </c>
      <c r="E55" s="54">
        <v>9</v>
      </c>
      <c r="F55" s="54">
        <v>10</v>
      </c>
      <c r="G55" s="24">
        <f t="shared" si="0"/>
        <v>8.83</v>
      </c>
      <c r="H55" s="10">
        <f t="shared" si="4"/>
        <v>16</v>
      </c>
      <c r="I55" s="10">
        <f t="shared" si="2"/>
        <v>48</v>
      </c>
      <c r="J55" s="58" t="s">
        <v>266</v>
      </c>
    </row>
    <row r="56" spans="1:10" ht="15" customHeight="1" thickBot="1" x14ac:dyDescent="0.3">
      <c r="A56" s="148"/>
      <c r="B56" s="50" t="s">
        <v>112</v>
      </c>
      <c r="C56" s="42" t="s">
        <v>68</v>
      </c>
      <c r="D56" s="57">
        <v>9.5</v>
      </c>
      <c r="E56" s="57">
        <v>10</v>
      </c>
      <c r="F56" s="57">
        <v>10</v>
      </c>
      <c r="G56" s="28">
        <f t="shared" si="0"/>
        <v>9.83</v>
      </c>
      <c r="H56" s="29">
        <f t="shared" si="4"/>
        <v>2</v>
      </c>
      <c r="I56" s="29">
        <f t="shared" si="2"/>
        <v>2</v>
      </c>
      <c r="J56" s="58" t="s">
        <v>104</v>
      </c>
    </row>
    <row r="57" spans="1:10" ht="13.5" customHeight="1" x14ac:dyDescent="0.25">
      <c r="A57" s="60" t="s">
        <v>0</v>
      </c>
      <c r="B57" s="43"/>
      <c r="C57" s="44"/>
      <c r="D57" s="45"/>
      <c r="E57" s="45"/>
      <c r="F57" s="45"/>
      <c r="G57" s="46"/>
    </row>
    <row r="58" spans="1:10" ht="20.25" customHeight="1" x14ac:dyDescent="0.25">
      <c r="A58" s="1"/>
      <c r="B58" s="1"/>
      <c r="C58" s="132" t="s">
        <v>1</v>
      </c>
      <c r="D58" s="132"/>
      <c r="E58" s="132"/>
      <c r="F58" s="132"/>
      <c r="G58" s="132"/>
      <c r="H58" s="132"/>
    </row>
    <row r="59" spans="1:10" ht="13.5" customHeight="1" x14ac:dyDescent="0.25">
      <c r="A59" s="2"/>
      <c r="B59" s="2"/>
      <c r="C59" s="133" t="s">
        <v>252</v>
      </c>
      <c r="D59" s="133"/>
      <c r="E59" s="133"/>
      <c r="F59" s="133"/>
      <c r="G59" s="133"/>
      <c r="H59" s="133"/>
      <c r="I59" s="3"/>
    </row>
    <row r="60" spans="1:10" ht="15.75" customHeight="1" x14ac:dyDescent="0.25">
      <c r="A60" s="149" t="s">
        <v>2</v>
      </c>
      <c r="B60" s="134" t="s">
        <v>3</v>
      </c>
      <c r="C60" s="134" t="s">
        <v>4</v>
      </c>
      <c r="D60" s="136" t="s">
        <v>5</v>
      </c>
      <c r="E60" s="137"/>
      <c r="F60" s="138"/>
      <c r="G60" s="139" t="s">
        <v>6</v>
      </c>
      <c r="H60" s="141" t="s">
        <v>7</v>
      </c>
      <c r="I60" s="142"/>
    </row>
    <row r="61" spans="1:10" x14ac:dyDescent="0.25">
      <c r="A61" s="150"/>
      <c r="B61" s="135"/>
      <c r="C61" s="135"/>
      <c r="D61" s="4" t="s">
        <v>8</v>
      </c>
      <c r="E61" s="4" t="s">
        <v>9</v>
      </c>
      <c r="F61" s="4" t="s">
        <v>10</v>
      </c>
      <c r="G61" s="140"/>
      <c r="H61" s="5" t="s">
        <v>11</v>
      </c>
      <c r="I61" s="6" t="s">
        <v>12</v>
      </c>
    </row>
    <row r="62" spans="1:10" ht="15" customHeight="1" x14ac:dyDescent="0.25">
      <c r="A62" s="143" t="s">
        <v>13</v>
      </c>
      <c r="B62" s="7" t="s">
        <v>14</v>
      </c>
      <c r="C62" s="12" t="s">
        <v>17</v>
      </c>
      <c r="D62" s="52">
        <v>10</v>
      </c>
      <c r="E62" s="52">
        <v>10</v>
      </c>
      <c r="F62" s="52">
        <v>10</v>
      </c>
      <c r="G62" s="9">
        <f t="shared" ref="G62:G112" si="5" xml:space="preserve"> ROUND(AVERAGE(D62:F62),2)</f>
        <v>10</v>
      </c>
      <c r="H62" s="10">
        <f>RANK(G62,$G$62:$G$77)</f>
        <v>1</v>
      </c>
      <c r="I62" s="10">
        <f>RANK(G62,$G$62:$G$112
)</f>
        <v>1</v>
      </c>
    </row>
    <row r="63" spans="1:10" ht="15" customHeight="1" x14ac:dyDescent="0.25">
      <c r="A63" s="144"/>
      <c r="B63" s="11" t="s">
        <v>16</v>
      </c>
      <c r="C63" s="12" t="s">
        <v>19</v>
      </c>
      <c r="D63" s="53">
        <v>10</v>
      </c>
      <c r="E63" s="53">
        <v>10</v>
      </c>
      <c r="F63" s="53">
        <v>10</v>
      </c>
      <c r="G63" s="9">
        <v>10</v>
      </c>
      <c r="H63" s="10">
        <f t="shared" ref="H63:H77" si="6">RANK(G63,$G$62:$G$77)</f>
        <v>1</v>
      </c>
      <c r="I63" s="10">
        <f t="shared" ref="I63:I112" si="7">RANK(G63,$G$62:$G$112
)</f>
        <v>1</v>
      </c>
    </row>
    <row r="64" spans="1:10" ht="15" customHeight="1" x14ac:dyDescent="0.25">
      <c r="A64" s="144"/>
      <c r="B64" s="11" t="s">
        <v>18</v>
      </c>
      <c r="C64" s="12" t="s">
        <v>113</v>
      </c>
      <c r="D64" s="53">
        <v>10</v>
      </c>
      <c r="E64" s="53">
        <v>8</v>
      </c>
      <c r="F64" s="53">
        <v>10</v>
      </c>
      <c r="G64" s="9">
        <f t="shared" si="5"/>
        <v>9.33</v>
      </c>
      <c r="H64" s="10">
        <f t="shared" si="6"/>
        <v>12</v>
      </c>
      <c r="I64" s="10">
        <f t="shared" si="7"/>
        <v>35</v>
      </c>
      <c r="J64" t="s">
        <v>282</v>
      </c>
    </row>
    <row r="65" spans="1:10" ht="15" customHeight="1" x14ac:dyDescent="0.25">
      <c r="A65" s="144"/>
      <c r="B65" s="11" t="s">
        <v>20</v>
      </c>
      <c r="C65" s="12" t="s">
        <v>21</v>
      </c>
      <c r="D65" s="53">
        <v>10</v>
      </c>
      <c r="E65" s="53">
        <v>10</v>
      </c>
      <c r="F65" s="53">
        <v>10</v>
      </c>
      <c r="G65" s="9">
        <f t="shared" si="5"/>
        <v>10</v>
      </c>
      <c r="H65" s="10">
        <f t="shared" si="6"/>
        <v>1</v>
      </c>
      <c r="I65" s="10">
        <f t="shared" si="7"/>
        <v>1</v>
      </c>
    </row>
    <row r="66" spans="1:10" ht="15" customHeight="1" x14ac:dyDescent="0.25">
      <c r="A66" s="144"/>
      <c r="B66" s="11" t="s">
        <v>22</v>
      </c>
      <c r="C66" s="12" t="s">
        <v>23</v>
      </c>
      <c r="D66" s="53">
        <v>8</v>
      </c>
      <c r="E66" s="53">
        <v>10</v>
      </c>
      <c r="F66" s="53">
        <v>10</v>
      </c>
      <c r="G66" s="9">
        <f t="shared" si="5"/>
        <v>9.33</v>
      </c>
      <c r="H66" s="10">
        <f t="shared" si="6"/>
        <v>12</v>
      </c>
      <c r="I66" s="10">
        <f t="shared" si="7"/>
        <v>35</v>
      </c>
      <c r="J66" t="s">
        <v>283</v>
      </c>
    </row>
    <row r="67" spans="1:10" ht="15" customHeight="1" x14ac:dyDescent="0.25">
      <c r="A67" s="144"/>
      <c r="B67" s="11" t="s">
        <v>24</v>
      </c>
      <c r="C67" s="12" t="s">
        <v>39</v>
      </c>
      <c r="D67" s="53">
        <v>9.5</v>
      </c>
      <c r="E67" s="53">
        <v>9.5</v>
      </c>
      <c r="F67" s="53">
        <v>10</v>
      </c>
      <c r="G67" s="9">
        <f t="shared" si="5"/>
        <v>9.67</v>
      </c>
      <c r="H67" s="10">
        <f t="shared" si="6"/>
        <v>9</v>
      </c>
      <c r="I67" s="10">
        <f t="shared" si="7"/>
        <v>20</v>
      </c>
      <c r="J67" t="s">
        <v>284</v>
      </c>
    </row>
    <row r="68" spans="1:10" ht="15" customHeight="1" x14ac:dyDescent="0.25">
      <c r="A68" s="144"/>
      <c r="B68" s="11" t="s">
        <v>26</v>
      </c>
      <c r="C68" s="12" t="s">
        <v>53</v>
      </c>
      <c r="D68" s="53">
        <v>9.5</v>
      </c>
      <c r="E68" s="53">
        <v>9.5</v>
      </c>
      <c r="F68" s="53">
        <v>10</v>
      </c>
      <c r="G68" s="9">
        <f t="shared" si="5"/>
        <v>9.67</v>
      </c>
      <c r="H68" s="10">
        <f t="shared" si="6"/>
        <v>9</v>
      </c>
      <c r="I68" s="10">
        <f t="shared" si="7"/>
        <v>20</v>
      </c>
      <c r="J68" t="s">
        <v>288</v>
      </c>
    </row>
    <row r="69" spans="1:10" ht="15" customHeight="1" x14ac:dyDescent="0.25">
      <c r="A69" s="144"/>
      <c r="B69" s="11" t="s">
        <v>28</v>
      </c>
      <c r="C69" s="12" t="s">
        <v>31</v>
      </c>
      <c r="D69" s="53">
        <v>9.5</v>
      </c>
      <c r="E69" s="53">
        <v>9.5</v>
      </c>
      <c r="F69" s="53">
        <v>10</v>
      </c>
      <c r="G69" s="9">
        <f t="shared" si="5"/>
        <v>9.67</v>
      </c>
      <c r="H69" s="10">
        <f t="shared" si="6"/>
        <v>9</v>
      </c>
      <c r="I69" s="10">
        <f t="shared" si="7"/>
        <v>20</v>
      </c>
      <c r="J69" t="s">
        <v>289</v>
      </c>
    </row>
    <row r="70" spans="1:10" ht="15" customHeight="1" x14ac:dyDescent="0.25">
      <c r="A70" s="144"/>
      <c r="B70" s="11" t="s">
        <v>30</v>
      </c>
      <c r="C70" s="12" t="s">
        <v>70</v>
      </c>
      <c r="D70" s="53">
        <v>9.5</v>
      </c>
      <c r="E70" s="53">
        <v>10</v>
      </c>
      <c r="F70" s="53">
        <v>10</v>
      </c>
      <c r="G70" s="9">
        <f t="shared" si="5"/>
        <v>9.83</v>
      </c>
      <c r="H70" s="10">
        <f t="shared" si="6"/>
        <v>4</v>
      </c>
      <c r="I70" s="10">
        <f t="shared" si="7"/>
        <v>7</v>
      </c>
      <c r="J70" t="s">
        <v>102</v>
      </c>
    </row>
    <row r="71" spans="1:10" ht="15" customHeight="1" x14ac:dyDescent="0.25">
      <c r="A71" s="144"/>
      <c r="B71" s="11" t="s">
        <v>32</v>
      </c>
      <c r="C71" s="12" t="s">
        <v>25</v>
      </c>
      <c r="D71" s="53">
        <v>8.5</v>
      </c>
      <c r="E71" s="53">
        <v>10</v>
      </c>
      <c r="F71" s="53">
        <v>9.5</v>
      </c>
      <c r="G71" s="9">
        <f t="shared" si="5"/>
        <v>9.33</v>
      </c>
      <c r="H71" s="10">
        <f t="shared" si="6"/>
        <v>12</v>
      </c>
      <c r="I71" s="10">
        <f t="shared" si="7"/>
        <v>35</v>
      </c>
      <c r="J71" t="s">
        <v>290</v>
      </c>
    </row>
    <row r="72" spans="1:10" ht="15" customHeight="1" x14ac:dyDescent="0.25">
      <c r="A72" s="144"/>
      <c r="B72" s="11" t="s">
        <v>34</v>
      </c>
      <c r="C72" s="12" t="s">
        <v>35</v>
      </c>
      <c r="D72" s="53">
        <v>9.5</v>
      </c>
      <c r="E72" s="53">
        <v>10</v>
      </c>
      <c r="F72" s="53">
        <v>10</v>
      </c>
      <c r="G72" s="9">
        <f t="shared" si="5"/>
        <v>9.83</v>
      </c>
      <c r="H72" s="10">
        <f t="shared" si="6"/>
        <v>4</v>
      </c>
      <c r="I72" s="10">
        <f t="shared" si="7"/>
        <v>7</v>
      </c>
      <c r="J72" t="s">
        <v>104</v>
      </c>
    </row>
    <row r="73" spans="1:10" ht="15" customHeight="1" x14ac:dyDescent="0.25">
      <c r="A73" s="144"/>
      <c r="B73" s="11" t="s">
        <v>36</v>
      </c>
      <c r="C73" s="12" t="s">
        <v>65</v>
      </c>
      <c r="D73" s="53">
        <v>8</v>
      </c>
      <c r="E73" s="53">
        <v>10</v>
      </c>
      <c r="F73" s="53">
        <v>10</v>
      </c>
      <c r="G73" s="9">
        <f t="shared" si="5"/>
        <v>9.33</v>
      </c>
      <c r="H73" s="10">
        <f t="shared" si="6"/>
        <v>12</v>
      </c>
      <c r="I73" s="10">
        <f t="shared" si="7"/>
        <v>35</v>
      </c>
      <c r="J73" t="s">
        <v>283</v>
      </c>
    </row>
    <row r="74" spans="1:10" ht="15" customHeight="1" x14ac:dyDescent="0.25">
      <c r="A74" s="144"/>
      <c r="B74" s="11" t="s">
        <v>38</v>
      </c>
      <c r="C74" s="12" t="s">
        <v>37</v>
      </c>
      <c r="D74" s="53">
        <v>9.5</v>
      </c>
      <c r="E74" s="53">
        <v>10</v>
      </c>
      <c r="F74" s="53">
        <v>10</v>
      </c>
      <c r="G74" s="9">
        <f t="shared" si="5"/>
        <v>9.83</v>
      </c>
      <c r="H74" s="10">
        <f t="shared" si="6"/>
        <v>4</v>
      </c>
      <c r="I74" s="10">
        <f t="shared" si="7"/>
        <v>7</v>
      </c>
      <c r="J74" t="s">
        <v>104</v>
      </c>
    </row>
    <row r="75" spans="1:10" ht="15" customHeight="1" x14ac:dyDescent="0.25">
      <c r="A75" s="144"/>
      <c r="B75" s="11" t="s">
        <v>40</v>
      </c>
      <c r="C75" s="12" t="s">
        <v>60</v>
      </c>
      <c r="D75" s="53">
        <v>8.5</v>
      </c>
      <c r="E75" s="53">
        <v>9</v>
      </c>
      <c r="F75" s="53">
        <v>10</v>
      </c>
      <c r="G75" s="9">
        <f t="shared" si="5"/>
        <v>9.17</v>
      </c>
      <c r="H75" s="10">
        <f t="shared" si="6"/>
        <v>16</v>
      </c>
      <c r="I75" s="10">
        <f t="shared" si="7"/>
        <v>43</v>
      </c>
      <c r="J75" t="s">
        <v>292</v>
      </c>
    </row>
    <row r="76" spans="1:10" ht="15" customHeight="1" x14ac:dyDescent="0.25">
      <c r="A76" s="144"/>
      <c r="B76" s="47" t="s">
        <v>42</v>
      </c>
      <c r="C76" s="48" t="s">
        <v>27</v>
      </c>
      <c r="D76" s="54">
        <v>10</v>
      </c>
      <c r="E76" s="54">
        <v>9.5</v>
      </c>
      <c r="F76" s="54">
        <v>10</v>
      </c>
      <c r="G76" s="49">
        <f t="shared" si="5"/>
        <v>9.83</v>
      </c>
      <c r="H76" s="10">
        <f t="shared" si="6"/>
        <v>4</v>
      </c>
      <c r="I76" s="10">
        <f t="shared" si="7"/>
        <v>7</v>
      </c>
      <c r="J76" t="s">
        <v>293</v>
      </c>
    </row>
    <row r="77" spans="1:10" ht="15" customHeight="1" thickBot="1" x14ac:dyDescent="0.3">
      <c r="A77" s="144"/>
      <c r="B77" s="14" t="s">
        <v>108</v>
      </c>
      <c r="C77" s="15" t="s">
        <v>41</v>
      </c>
      <c r="D77" s="55">
        <v>10</v>
      </c>
      <c r="E77" s="55">
        <v>9.5</v>
      </c>
      <c r="F77" s="55">
        <v>10</v>
      </c>
      <c r="G77" s="17">
        <f t="shared" si="5"/>
        <v>9.83</v>
      </c>
      <c r="H77" s="18">
        <f t="shared" si="6"/>
        <v>4</v>
      </c>
      <c r="I77" s="18">
        <f t="shared" si="7"/>
        <v>7</v>
      </c>
      <c r="J77" t="s">
        <v>294</v>
      </c>
    </row>
    <row r="78" spans="1:10" ht="15" customHeight="1" thickTop="1" x14ac:dyDescent="0.25">
      <c r="A78" s="144"/>
      <c r="B78" s="19" t="s">
        <v>44</v>
      </c>
      <c r="C78" s="20" t="s">
        <v>45</v>
      </c>
      <c r="D78" s="56">
        <v>9</v>
      </c>
      <c r="E78" s="56">
        <v>10</v>
      </c>
      <c r="F78" s="56">
        <v>10</v>
      </c>
      <c r="G78" s="9">
        <f t="shared" si="5"/>
        <v>9.67</v>
      </c>
      <c r="H78" s="10">
        <f>RANK(G78,$G$78:$G$94)</f>
        <v>8</v>
      </c>
      <c r="I78" s="10">
        <f t="shared" si="7"/>
        <v>20</v>
      </c>
      <c r="J78" t="s">
        <v>106</v>
      </c>
    </row>
    <row r="79" spans="1:10" ht="15" customHeight="1" x14ac:dyDescent="0.25">
      <c r="A79" s="144"/>
      <c r="B79" s="22" t="s">
        <v>46</v>
      </c>
      <c r="C79" s="23" t="s">
        <v>114</v>
      </c>
      <c r="D79" s="53">
        <v>10</v>
      </c>
      <c r="E79" s="53">
        <v>9.5</v>
      </c>
      <c r="F79" s="53">
        <v>10</v>
      </c>
      <c r="G79" s="9">
        <f t="shared" si="5"/>
        <v>9.83</v>
      </c>
      <c r="H79" s="10">
        <f t="shared" ref="H79:H94" si="8">RANK(G79,$G$78:$G$94)</f>
        <v>4</v>
      </c>
      <c r="I79" s="10">
        <f t="shared" si="7"/>
        <v>7</v>
      </c>
      <c r="J79" t="s">
        <v>134</v>
      </c>
    </row>
    <row r="80" spans="1:10" ht="15" customHeight="1" x14ac:dyDescent="0.25">
      <c r="A80" s="144"/>
      <c r="B80" s="22" t="s">
        <v>48</v>
      </c>
      <c r="C80" s="23" t="s">
        <v>51</v>
      </c>
      <c r="D80" s="53">
        <v>8</v>
      </c>
      <c r="E80" s="53">
        <v>9.5</v>
      </c>
      <c r="F80" s="53">
        <v>10</v>
      </c>
      <c r="G80" s="9">
        <f t="shared" si="5"/>
        <v>9.17</v>
      </c>
      <c r="H80" s="10">
        <f t="shared" si="8"/>
        <v>15</v>
      </c>
      <c r="I80" s="10">
        <f t="shared" si="7"/>
        <v>43</v>
      </c>
      <c r="J80" t="s">
        <v>299</v>
      </c>
    </row>
    <row r="81" spans="1:10" ht="15" customHeight="1" x14ac:dyDescent="0.25">
      <c r="A81" s="144"/>
      <c r="B81" s="22" t="s">
        <v>50</v>
      </c>
      <c r="C81" s="23" t="s">
        <v>76</v>
      </c>
      <c r="D81" s="53">
        <v>7</v>
      </c>
      <c r="E81" s="53">
        <v>10</v>
      </c>
      <c r="F81" s="53">
        <v>10</v>
      </c>
      <c r="G81" s="9">
        <f t="shared" si="5"/>
        <v>9</v>
      </c>
      <c r="H81" s="10">
        <f t="shared" si="8"/>
        <v>17</v>
      </c>
      <c r="I81" s="10">
        <f t="shared" si="7"/>
        <v>48</v>
      </c>
      <c r="J81" t="s">
        <v>300</v>
      </c>
    </row>
    <row r="82" spans="1:10" ht="15" customHeight="1" x14ac:dyDescent="0.25">
      <c r="A82" s="144"/>
      <c r="B82" s="22" t="s">
        <v>52</v>
      </c>
      <c r="C82" s="20" t="s">
        <v>115</v>
      </c>
      <c r="D82" s="53">
        <v>9</v>
      </c>
      <c r="E82" s="53">
        <v>10</v>
      </c>
      <c r="F82" s="53">
        <v>9</v>
      </c>
      <c r="G82" s="24">
        <f t="shared" si="5"/>
        <v>9.33</v>
      </c>
      <c r="H82" s="10">
        <f t="shared" si="8"/>
        <v>14</v>
      </c>
      <c r="I82" s="10">
        <f t="shared" si="7"/>
        <v>35</v>
      </c>
      <c r="J82" t="s">
        <v>301</v>
      </c>
    </row>
    <row r="83" spans="1:10" ht="15" customHeight="1" x14ac:dyDescent="0.25">
      <c r="A83" s="144"/>
      <c r="B83" s="19" t="s">
        <v>54</v>
      </c>
      <c r="C83" s="23" t="s">
        <v>47</v>
      </c>
      <c r="D83" s="56">
        <v>9</v>
      </c>
      <c r="E83" s="56">
        <v>10</v>
      </c>
      <c r="F83" s="56">
        <v>10</v>
      </c>
      <c r="G83" s="9">
        <f t="shared" si="5"/>
        <v>9.67</v>
      </c>
      <c r="H83" s="10">
        <f t="shared" si="8"/>
        <v>8</v>
      </c>
      <c r="I83" s="10">
        <f t="shared" si="7"/>
        <v>20</v>
      </c>
      <c r="J83" t="s">
        <v>106</v>
      </c>
    </row>
    <row r="84" spans="1:10" ht="15" customHeight="1" x14ac:dyDescent="0.25">
      <c r="A84" s="144"/>
      <c r="B84" s="22" t="s">
        <v>55</v>
      </c>
      <c r="C84" s="23" t="s">
        <v>58</v>
      </c>
      <c r="D84" s="53">
        <v>9</v>
      </c>
      <c r="E84" s="53">
        <v>9.5</v>
      </c>
      <c r="F84" s="53">
        <v>10</v>
      </c>
      <c r="G84" s="9">
        <f t="shared" si="5"/>
        <v>9.5</v>
      </c>
      <c r="H84" s="10">
        <f t="shared" si="8"/>
        <v>13</v>
      </c>
      <c r="I84" s="10">
        <f t="shared" si="7"/>
        <v>32</v>
      </c>
      <c r="J84" t="s">
        <v>225</v>
      </c>
    </row>
    <row r="85" spans="1:10" ht="15" customHeight="1" x14ac:dyDescent="0.25">
      <c r="A85" s="144"/>
      <c r="B85" s="22" t="s">
        <v>57</v>
      </c>
      <c r="C85" s="23" t="s">
        <v>101</v>
      </c>
      <c r="D85" s="53">
        <v>10</v>
      </c>
      <c r="E85" s="53">
        <v>10</v>
      </c>
      <c r="F85" s="53">
        <v>10</v>
      </c>
      <c r="G85" s="9">
        <f t="shared" si="5"/>
        <v>10</v>
      </c>
      <c r="H85" s="10">
        <f t="shared" si="8"/>
        <v>1</v>
      </c>
      <c r="I85" s="10">
        <f t="shared" si="7"/>
        <v>1</v>
      </c>
    </row>
    <row r="86" spans="1:10" ht="15" customHeight="1" x14ac:dyDescent="0.25">
      <c r="A86" s="144"/>
      <c r="B86" s="22" t="s">
        <v>59</v>
      </c>
      <c r="C86" s="23" t="s">
        <v>33</v>
      </c>
      <c r="D86" s="53">
        <v>10</v>
      </c>
      <c r="E86" s="53">
        <v>7.5</v>
      </c>
      <c r="F86" s="53">
        <v>10</v>
      </c>
      <c r="G86" s="9">
        <f t="shared" si="5"/>
        <v>9.17</v>
      </c>
      <c r="H86" s="10">
        <f t="shared" si="8"/>
        <v>15</v>
      </c>
      <c r="I86" s="10">
        <f t="shared" si="7"/>
        <v>43</v>
      </c>
      <c r="J86" t="s">
        <v>298</v>
      </c>
    </row>
    <row r="87" spans="1:10" ht="15" customHeight="1" thickBot="1" x14ac:dyDescent="0.3">
      <c r="A87" s="145"/>
      <c r="B87" s="25" t="s">
        <v>61</v>
      </c>
      <c r="C87" s="26" t="s">
        <v>43</v>
      </c>
      <c r="D87" s="57">
        <v>9.5</v>
      </c>
      <c r="E87" s="57">
        <v>10</v>
      </c>
      <c r="F87" s="57">
        <v>10</v>
      </c>
      <c r="G87" s="28">
        <f t="shared" si="5"/>
        <v>9.83</v>
      </c>
      <c r="H87" s="29">
        <f t="shared" si="8"/>
        <v>4</v>
      </c>
      <c r="I87" s="29">
        <f t="shared" si="7"/>
        <v>7</v>
      </c>
      <c r="J87" t="s">
        <v>104</v>
      </c>
    </row>
    <row r="88" spans="1:10" ht="15" customHeight="1" x14ac:dyDescent="0.25">
      <c r="A88" s="146" t="s">
        <v>63</v>
      </c>
      <c r="B88" s="19" t="s">
        <v>64</v>
      </c>
      <c r="C88" s="23" t="s">
        <v>74</v>
      </c>
      <c r="D88" s="56">
        <v>10</v>
      </c>
      <c r="E88" s="56">
        <v>10</v>
      </c>
      <c r="F88" s="56">
        <v>10</v>
      </c>
      <c r="G88" s="30">
        <f t="shared" si="5"/>
        <v>10</v>
      </c>
      <c r="H88" s="10">
        <f t="shared" si="8"/>
        <v>1</v>
      </c>
      <c r="I88" s="10">
        <f t="shared" si="7"/>
        <v>1</v>
      </c>
    </row>
    <row r="89" spans="1:10" ht="15" customHeight="1" x14ac:dyDescent="0.25">
      <c r="A89" s="147"/>
      <c r="B89" s="22" t="s">
        <v>66</v>
      </c>
      <c r="C89" s="23" t="s">
        <v>116</v>
      </c>
      <c r="D89" s="53">
        <v>9</v>
      </c>
      <c r="E89" s="53">
        <v>10</v>
      </c>
      <c r="F89" s="53">
        <v>10</v>
      </c>
      <c r="G89" s="24">
        <f t="shared" si="5"/>
        <v>9.67</v>
      </c>
      <c r="H89" s="10">
        <f t="shared" si="8"/>
        <v>8</v>
      </c>
      <c r="I89" s="10">
        <f t="shared" si="7"/>
        <v>20</v>
      </c>
      <c r="J89" t="s">
        <v>103</v>
      </c>
    </row>
    <row r="90" spans="1:10" ht="15" customHeight="1" x14ac:dyDescent="0.25">
      <c r="A90" s="147"/>
      <c r="B90" s="22" t="s">
        <v>67</v>
      </c>
      <c r="C90" s="23" t="s">
        <v>117</v>
      </c>
      <c r="D90" s="53">
        <v>9.5</v>
      </c>
      <c r="E90" s="53">
        <v>9.5</v>
      </c>
      <c r="F90" s="53">
        <v>10</v>
      </c>
      <c r="G90" s="24">
        <f t="shared" si="5"/>
        <v>9.67</v>
      </c>
      <c r="H90" s="10">
        <f t="shared" si="8"/>
        <v>8</v>
      </c>
      <c r="I90" s="10">
        <f t="shared" si="7"/>
        <v>20</v>
      </c>
      <c r="J90" t="s">
        <v>291</v>
      </c>
    </row>
    <row r="91" spans="1:10" ht="15" customHeight="1" x14ac:dyDescent="0.25">
      <c r="A91" s="147"/>
      <c r="B91" s="22" t="s">
        <v>69</v>
      </c>
      <c r="C91" s="31" t="s">
        <v>72</v>
      </c>
      <c r="D91" s="53">
        <v>9.5</v>
      </c>
      <c r="E91" s="53">
        <v>10</v>
      </c>
      <c r="F91" s="53">
        <v>10</v>
      </c>
      <c r="G91" s="24">
        <f t="shared" si="5"/>
        <v>9.83</v>
      </c>
      <c r="H91" s="10">
        <f t="shared" si="8"/>
        <v>4</v>
      </c>
      <c r="I91" s="10">
        <f t="shared" si="7"/>
        <v>7</v>
      </c>
      <c r="J91" t="s">
        <v>104</v>
      </c>
    </row>
    <row r="92" spans="1:10" ht="15" customHeight="1" x14ac:dyDescent="0.25">
      <c r="A92" s="147"/>
      <c r="B92" s="22" t="s">
        <v>71</v>
      </c>
      <c r="C92" s="31" t="s">
        <v>93</v>
      </c>
      <c r="D92" s="53">
        <v>9</v>
      </c>
      <c r="E92" s="53">
        <v>10</v>
      </c>
      <c r="F92" s="53">
        <v>10</v>
      </c>
      <c r="G92" s="24">
        <f t="shared" si="5"/>
        <v>9.67</v>
      </c>
      <c r="H92" s="10">
        <f t="shared" si="8"/>
        <v>8</v>
      </c>
      <c r="I92" s="10">
        <f t="shared" si="7"/>
        <v>20</v>
      </c>
      <c r="J92" t="s">
        <v>105</v>
      </c>
    </row>
    <row r="93" spans="1:10" ht="15" customHeight="1" x14ac:dyDescent="0.25">
      <c r="A93" s="147"/>
      <c r="B93" s="22" t="s">
        <v>73</v>
      </c>
      <c r="C93" s="23" t="s">
        <v>62</v>
      </c>
      <c r="D93" s="53">
        <v>9.5</v>
      </c>
      <c r="E93" s="53">
        <v>10</v>
      </c>
      <c r="F93" s="53">
        <v>10</v>
      </c>
      <c r="G93" s="9">
        <f t="shared" si="5"/>
        <v>9.83</v>
      </c>
      <c r="H93" s="10">
        <f t="shared" si="8"/>
        <v>4</v>
      </c>
      <c r="I93" s="10">
        <f t="shared" si="7"/>
        <v>7</v>
      </c>
      <c r="J93" t="s">
        <v>104</v>
      </c>
    </row>
    <row r="94" spans="1:10" ht="15" customHeight="1" thickBot="1" x14ac:dyDescent="0.3">
      <c r="A94" s="147"/>
      <c r="B94" s="32" t="s">
        <v>75</v>
      </c>
      <c r="C94" s="33" t="s">
        <v>77</v>
      </c>
      <c r="D94" s="55">
        <v>10</v>
      </c>
      <c r="E94" s="55">
        <v>10</v>
      </c>
      <c r="F94" s="55">
        <v>10</v>
      </c>
      <c r="G94" s="17">
        <f t="shared" si="5"/>
        <v>10</v>
      </c>
      <c r="H94" s="18">
        <f t="shared" si="8"/>
        <v>1</v>
      </c>
      <c r="I94" s="18">
        <f t="shared" si="7"/>
        <v>1</v>
      </c>
    </row>
    <row r="95" spans="1:10" ht="15" customHeight="1" thickTop="1" x14ac:dyDescent="0.25">
      <c r="A95" s="147"/>
      <c r="B95" s="34" t="s">
        <v>78</v>
      </c>
      <c r="C95" s="35" t="s">
        <v>15</v>
      </c>
      <c r="D95" s="56">
        <v>9</v>
      </c>
      <c r="E95" s="56">
        <v>10</v>
      </c>
      <c r="F95" s="56">
        <v>10</v>
      </c>
      <c r="G95" s="9">
        <f t="shared" si="5"/>
        <v>9.67</v>
      </c>
      <c r="H95" s="10">
        <f>RANK(G95,$G$95:$G$112)</f>
        <v>5</v>
      </c>
      <c r="I95" s="10">
        <f t="shared" si="7"/>
        <v>20</v>
      </c>
      <c r="J95" t="s">
        <v>106</v>
      </c>
    </row>
    <row r="96" spans="1:10" ht="15" customHeight="1" x14ac:dyDescent="0.25">
      <c r="A96" s="147"/>
      <c r="B96" s="36" t="s">
        <v>79</v>
      </c>
      <c r="C96" s="38" t="s">
        <v>83</v>
      </c>
      <c r="D96" s="53">
        <v>9.5</v>
      </c>
      <c r="E96" s="53">
        <v>8.5</v>
      </c>
      <c r="F96" s="53">
        <v>10</v>
      </c>
      <c r="G96" s="24">
        <f t="shared" si="5"/>
        <v>9.33</v>
      </c>
      <c r="H96" s="10">
        <f t="shared" ref="H96:H112" si="9">RANK(G96,$G$95:$G$112)</f>
        <v>11</v>
      </c>
      <c r="I96" s="10">
        <f t="shared" si="7"/>
        <v>35</v>
      </c>
      <c r="J96" t="s">
        <v>285</v>
      </c>
    </row>
    <row r="97" spans="1:10" ht="15" customHeight="1" x14ac:dyDescent="0.25">
      <c r="A97" s="147"/>
      <c r="B97" s="36" t="s">
        <v>80</v>
      </c>
      <c r="C97" s="37" t="s">
        <v>118</v>
      </c>
      <c r="D97" s="53">
        <v>8.5</v>
      </c>
      <c r="E97" s="53">
        <v>8.5</v>
      </c>
      <c r="F97" s="53">
        <v>10</v>
      </c>
      <c r="G97" s="24">
        <f t="shared" si="5"/>
        <v>9</v>
      </c>
      <c r="H97" s="10">
        <f t="shared" si="9"/>
        <v>16</v>
      </c>
      <c r="I97" s="10">
        <f t="shared" si="7"/>
        <v>48</v>
      </c>
      <c r="J97" t="s">
        <v>286</v>
      </c>
    </row>
    <row r="98" spans="1:10" ht="15" customHeight="1" x14ac:dyDescent="0.25">
      <c r="A98" s="147"/>
      <c r="B98" s="36" t="s">
        <v>82</v>
      </c>
      <c r="C98" s="38" t="s">
        <v>119</v>
      </c>
      <c r="D98" s="53">
        <v>8.5</v>
      </c>
      <c r="E98" s="53">
        <v>10</v>
      </c>
      <c r="F98" s="53">
        <v>10</v>
      </c>
      <c r="G98" s="24">
        <f t="shared" si="5"/>
        <v>9.5</v>
      </c>
      <c r="H98" s="10">
        <f t="shared" si="9"/>
        <v>9</v>
      </c>
      <c r="I98" s="10">
        <f t="shared" si="7"/>
        <v>32</v>
      </c>
      <c r="J98" t="s">
        <v>216</v>
      </c>
    </row>
    <row r="99" spans="1:10" ht="15" customHeight="1" x14ac:dyDescent="0.25">
      <c r="A99" s="147"/>
      <c r="B99" s="36" t="s">
        <v>84</v>
      </c>
      <c r="C99" s="37" t="s">
        <v>95</v>
      </c>
      <c r="D99" s="53">
        <v>8</v>
      </c>
      <c r="E99" s="53">
        <v>10</v>
      </c>
      <c r="F99" s="53">
        <v>10</v>
      </c>
      <c r="G99" s="24">
        <f t="shared" si="5"/>
        <v>9.33</v>
      </c>
      <c r="H99" s="10">
        <f t="shared" si="9"/>
        <v>11</v>
      </c>
      <c r="I99" s="10">
        <f t="shared" si="7"/>
        <v>35</v>
      </c>
      <c r="J99" t="s">
        <v>260</v>
      </c>
    </row>
    <row r="100" spans="1:10" ht="15" customHeight="1" x14ac:dyDescent="0.25">
      <c r="A100" s="147"/>
      <c r="B100" s="36" t="s">
        <v>86</v>
      </c>
      <c r="C100" s="37" t="s">
        <v>91</v>
      </c>
      <c r="D100" s="53">
        <v>9.5</v>
      </c>
      <c r="E100" s="53">
        <v>10</v>
      </c>
      <c r="F100" s="53">
        <v>10</v>
      </c>
      <c r="G100" s="24">
        <f t="shared" si="5"/>
        <v>9.83</v>
      </c>
      <c r="H100" s="10">
        <f t="shared" si="9"/>
        <v>1</v>
      </c>
      <c r="I100" s="10">
        <f t="shared" si="7"/>
        <v>7</v>
      </c>
      <c r="J100" t="s">
        <v>102</v>
      </c>
    </row>
    <row r="101" spans="1:10" ht="15" customHeight="1" x14ac:dyDescent="0.25">
      <c r="A101" s="147"/>
      <c r="B101" s="36" t="s">
        <v>88</v>
      </c>
      <c r="C101" s="37" t="s">
        <v>81</v>
      </c>
      <c r="D101" s="53">
        <v>9</v>
      </c>
      <c r="E101" s="53">
        <v>10</v>
      </c>
      <c r="F101" s="53">
        <v>10</v>
      </c>
      <c r="G101" s="24">
        <f t="shared" si="5"/>
        <v>9.67</v>
      </c>
      <c r="H101" s="10">
        <f t="shared" si="9"/>
        <v>5</v>
      </c>
      <c r="I101" s="10">
        <f t="shared" si="7"/>
        <v>20</v>
      </c>
      <c r="J101" t="s">
        <v>302</v>
      </c>
    </row>
    <row r="102" spans="1:10" ht="15" customHeight="1" x14ac:dyDescent="0.25">
      <c r="A102" s="147"/>
      <c r="B102" s="36" t="s">
        <v>90</v>
      </c>
      <c r="C102" s="37" t="s">
        <v>29</v>
      </c>
      <c r="D102" s="53">
        <v>8.5</v>
      </c>
      <c r="E102" s="53">
        <v>9.5</v>
      </c>
      <c r="F102" s="53">
        <v>10</v>
      </c>
      <c r="G102" s="24">
        <f t="shared" si="5"/>
        <v>9.33</v>
      </c>
      <c r="H102" s="10">
        <f t="shared" si="9"/>
        <v>11</v>
      </c>
      <c r="I102" s="10">
        <f t="shared" si="7"/>
        <v>35</v>
      </c>
      <c r="J102" t="s">
        <v>287</v>
      </c>
    </row>
    <row r="103" spans="1:10" ht="15" customHeight="1" x14ac:dyDescent="0.25">
      <c r="A103" s="147"/>
      <c r="B103" s="36" t="s">
        <v>92</v>
      </c>
      <c r="C103" s="51" t="s">
        <v>49</v>
      </c>
      <c r="D103" s="53">
        <v>9</v>
      </c>
      <c r="E103" s="53">
        <v>9.5</v>
      </c>
      <c r="F103" s="53">
        <v>10</v>
      </c>
      <c r="G103" s="24">
        <f t="shared" si="5"/>
        <v>9.5</v>
      </c>
      <c r="H103" s="10">
        <f t="shared" si="9"/>
        <v>9</v>
      </c>
      <c r="I103" s="10">
        <f t="shared" si="7"/>
        <v>32</v>
      </c>
      <c r="J103" t="s">
        <v>303</v>
      </c>
    </row>
    <row r="104" spans="1:10" ht="15" customHeight="1" x14ac:dyDescent="0.25">
      <c r="A104" s="147"/>
      <c r="B104" s="36" t="s">
        <v>94</v>
      </c>
      <c r="C104" s="37" t="s">
        <v>125</v>
      </c>
      <c r="D104" s="53">
        <v>10</v>
      </c>
      <c r="E104" s="53">
        <v>10</v>
      </c>
      <c r="F104" s="53">
        <v>9.5</v>
      </c>
      <c r="G104" s="24">
        <f t="shared" si="5"/>
        <v>9.83</v>
      </c>
      <c r="H104" s="10">
        <f t="shared" si="9"/>
        <v>1</v>
      </c>
      <c r="I104" s="10">
        <f t="shared" si="7"/>
        <v>7</v>
      </c>
      <c r="J104" t="s">
        <v>304</v>
      </c>
    </row>
    <row r="105" spans="1:10" ht="15" customHeight="1" x14ac:dyDescent="0.25">
      <c r="A105" s="147"/>
      <c r="B105" s="36" t="s">
        <v>96</v>
      </c>
      <c r="C105" s="38" t="s">
        <v>85</v>
      </c>
      <c r="D105" s="53">
        <v>9.5</v>
      </c>
      <c r="E105" s="53">
        <v>10</v>
      </c>
      <c r="F105" s="53">
        <v>10</v>
      </c>
      <c r="G105" s="24">
        <f t="shared" si="5"/>
        <v>9.83</v>
      </c>
      <c r="H105" s="10">
        <f t="shared" si="9"/>
        <v>1</v>
      </c>
      <c r="I105" s="10">
        <f t="shared" si="7"/>
        <v>7</v>
      </c>
      <c r="J105" t="s">
        <v>102</v>
      </c>
    </row>
    <row r="106" spans="1:10" ht="15" customHeight="1" x14ac:dyDescent="0.25">
      <c r="A106" s="147"/>
      <c r="B106" s="36" t="s">
        <v>97</v>
      </c>
      <c r="C106" s="39" t="s">
        <v>121</v>
      </c>
      <c r="D106" s="53">
        <v>7.5</v>
      </c>
      <c r="E106" s="53">
        <v>9</v>
      </c>
      <c r="F106" s="53">
        <v>9</v>
      </c>
      <c r="G106" s="24">
        <f t="shared" si="5"/>
        <v>8.5</v>
      </c>
      <c r="H106" s="10">
        <f t="shared" si="9"/>
        <v>18</v>
      </c>
      <c r="I106" s="10">
        <f t="shared" si="7"/>
        <v>51</v>
      </c>
      <c r="J106" t="s">
        <v>305</v>
      </c>
    </row>
    <row r="107" spans="1:10" ht="15" customHeight="1" x14ac:dyDescent="0.25">
      <c r="A107" s="147"/>
      <c r="B107" s="36" t="s">
        <v>99</v>
      </c>
      <c r="C107" s="37" t="s">
        <v>89</v>
      </c>
      <c r="D107" s="53">
        <v>9.5</v>
      </c>
      <c r="E107" s="53">
        <v>9.5</v>
      </c>
      <c r="F107" s="53">
        <v>10</v>
      </c>
      <c r="G107" s="24">
        <f t="shared" si="5"/>
        <v>9.67</v>
      </c>
      <c r="H107" s="10">
        <f t="shared" si="9"/>
        <v>5</v>
      </c>
      <c r="I107" s="10">
        <f t="shared" si="7"/>
        <v>20</v>
      </c>
      <c r="J107" t="s">
        <v>295</v>
      </c>
    </row>
    <row r="108" spans="1:10" ht="15" customHeight="1" x14ac:dyDescent="0.25">
      <c r="A108" s="147"/>
      <c r="B108" s="36" t="s">
        <v>100</v>
      </c>
      <c r="C108" s="37" t="s">
        <v>56</v>
      </c>
      <c r="D108" s="53">
        <v>9.5</v>
      </c>
      <c r="E108" s="53">
        <v>9.5</v>
      </c>
      <c r="F108" s="53">
        <v>10</v>
      </c>
      <c r="G108" s="24">
        <f t="shared" si="5"/>
        <v>9.67</v>
      </c>
      <c r="H108" s="10">
        <f t="shared" si="9"/>
        <v>5</v>
      </c>
      <c r="I108" s="10">
        <f t="shared" si="7"/>
        <v>20</v>
      </c>
      <c r="J108" t="s">
        <v>168</v>
      </c>
    </row>
    <row r="109" spans="1:10" ht="15" customHeight="1" x14ac:dyDescent="0.25">
      <c r="A109" s="147"/>
      <c r="B109" s="36" t="s">
        <v>109</v>
      </c>
      <c r="C109" s="40" t="s">
        <v>87</v>
      </c>
      <c r="D109" s="54">
        <v>9.5</v>
      </c>
      <c r="E109" s="54">
        <v>10</v>
      </c>
      <c r="F109" s="54">
        <v>10</v>
      </c>
      <c r="G109" s="24">
        <f t="shared" si="5"/>
        <v>9.83</v>
      </c>
      <c r="H109" s="10">
        <f t="shared" si="9"/>
        <v>1</v>
      </c>
      <c r="I109" s="10">
        <f t="shared" si="7"/>
        <v>7</v>
      </c>
      <c r="J109" t="s">
        <v>104</v>
      </c>
    </row>
    <row r="110" spans="1:10" ht="15" customHeight="1" x14ac:dyDescent="0.25">
      <c r="A110" s="147"/>
      <c r="B110" s="36" t="s">
        <v>110</v>
      </c>
      <c r="C110" s="40" t="s">
        <v>122</v>
      </c>
      <c r="D110" s="54">
        <v>8.5</v>
      </c>
      <c r="E110" s="54">
        <v>9</v>
      </c>
      <c r="F110" s="54">
        <v>10</v>
      </c>
      <c r="G110" s="24">
        <f t="shared" si="5"/>
        <v>9.17</v>
      </c>
      <c r="H110" s="10">
        <f t="shared" si="9"/>
        <v>14</v>
      </c>
      <c r="I110" s="10">
        <f t="shared" si="7"/>
        <v>43</v>
      </c>
      <c r="J110" t="s">
        <v>296</v>
      </c>
    </row>
    <row r="111" spans="1:10" ht="15" customHeight="1" x14ac:dyDescent="0.25">
      <c r="A111" s="147"/>
      <c r="B111" s="36" t="s">
        <v>111</v>
      </c>
      <c r="C111" s="40" t="s">
        <v>98</v>
      </c>
      <c r="D111" s="54">
        <v>8</v>
      </c>
      <c r="E111" s="54">
        <v>10</v>
      </c>
      <c r="F111" s="54">
        <v>9</v>
      </c>
      <c r="G111" s="24">
        <f t="shared" si="5"/>
        <v>9</v>
      </c>
      <c r="H111" s="10">
        <f t="shared" si="9"/>
        <v>16</v>
      </c>
      <c r="I111" s="10">
        <f t="shared" si="7"/>
        <v>48</v>
      </c>
      <c r="J111" t="s">
        <v>297</v>
      </c>
    </row>
    <row r="112" spans="1:10" ht="15" customHeight="1" thickBot="1" x14ac:dyDescent="0.3">
      <c r="A112" s="148"/>
      <c r="B112" s="50" t="s">
        <v>112</v>
      </c>
      <c r="C112" s="42" t="s">
        <v>68</v>
      </c>
      <c r="D112" s="57">
        <v>7.5</v>
      </c>
      <c r="E112" s="57">
        <v>10</v>
      </c>
      <c r="F112" s="57">
        <v>10</v>
      </c>
      <c r="G112" s="28">
        <f t="shared" si="5"/>
        <v>9.17</v>
      </c>
      <c r="H112" s="29">
        <f t="shared" si="9"/>
        <v>14</v>
      </c>
      <c r="I112" s="29">
        <f t="shared" si="7"/>
        <v>43</v>
      </c>
      <c r="J112" t="s">
        <v>233</v>
      </c>
    </row>
    <row r="113" spans="1:10" ht="12.75" customHeight="1" x14ac:dyDescent="0.25">
      <c r="A113" s="60" t="s">
        <v>0</v>
      </c>
      <c r="B113" s="43"/>
      <c r="C113" s="44"/>
      <c r="D113" s="45"/>
      <c r="E113" s="45"/>
      <c r="F113" s="45"/>
      <c r="G113" s="46"/>
    </row>
    <row r="114" spans="1:10" ht="17.25" customHeight="1" x14ac:dyDescent="0.25">
      <c r="A114" s="1"/>
      <c r="B114" s="1"/>
      <c r="C114" s="132" t="s">
        <v>1</v>
      </c>
      <c r="D114" s="132"/>
      <c r="E114" s="132"/>
      <c r="F114" s="132"/>
      <c r="G114" s="132"/>
      <c r="H114" s="132"/>
    </row>
    <row r="115" spans="1:10" ht="12.75" customHeight="1" x14ac:dyDescent="0.25">
      <c r="A115" s="2"/>
      <c r="B115" s="2"/>
      <c r="C115" s="133" t="s">
        <v>253</v>
      </c>
      <c r="D115" s="133"/>
      <c r="E115" s="133"/>
      <c r="F115" s="133"/>
      <c r="G115" s="133"/>
      <c r="H115" s="133"/>
      <c r="I115" s="3"/>
    </row>
    <row r="116" spans="1:10" ht="15" customHeight="1" x14ac:dyDescent="0.25">
      <c r="A116" s="149" t="s">
        <v>2</v>
      </c>
      <c r="B116" s="134" t="s">
        <v>3</v>
      </c>
      <c r="C116" s="134" t="s">
        <v>4</v>
      </c>
      <c r="D116" s="136" t="s">
        <v>5</v>
      </c>
      <c r="E116" s="137"/>
      <c r="F116" s="138"/>
      <c r="G116" s="139" t="s">
        <v>6</v>
      </c>
      <c r="H116" s="141" t="s">
        <v>7</v>
      </c>
      <c r="I116" s="142"/>
    </row>
    <row r="117" spans="1:10" ht="15" customHeight="1" x14ac:dyDescent="0.25">
      <c r="A117" s="150"/>
      <c r="B117" s="135"/>
      <c r="C117" s="135"/>
      <c r="D117" s="4" t="s">
        <v>8</v>
      </c>
      <c r="E117" s="4" t="s">
        <v>9</v>
      </c>
      <c r="F117" s="4" t="s">
        <v>10</v>
      </c>
      <c r="G117" s="140"/>
      <c r="H117" s="5" t="s">
        <v>11</v>
      </c>
      <c r="I117" s="6" t="s">
        <v>12</v>
      </c>
    </row>
    <row r="118" spans="1:10" ht="15" customHeight="1" x14ac:dyDescent="0.25">
      <c r="A118" s="143" t="s">
        <v>13</v>
      </c>
      <c r="B118" s="7" t="s">
        <v>14</v>
      </c>
      <c r="C118" s="12" t="s">
        <v>17</v>
      </c>
      <c r="D118" s="52">
        <v>10</v>
      </c>
      <c r="E118" s="52">
        <v>10</v>
      </c>
      <c r="F118" s="52">
        <v>10</v>
      </c>
      <c r="G118" s="9">
        <f t="shared" ref="G118:G168" si="10" xml:space="preserve"> ROUND(AVERAGE(D118:F118),2)</f>
        <v>10</v>
      </c>
      <c r="H118" s="10">
        <f>RANK(G118,$G$118:$G$133)</f>
        <v>1</v>
      </c>
      <c r="I118" s="10">
        <f>RANK(G118,$G$118:$G$168)</f>
        <v>1</v>
      </c>
    </row>
    <row r="119" spans="1:10" ht="15" customHeight="1" x14ac:dyDescent="0.25">
      <c r="A119" s="144"/>
      <c r="B119" s="11" t="s">
        <v>16</v>
      </c>
      <c r="C119" s="12" t="s">
        <v>19</v>
      </c>
      <c r="D119" s="53">
        <v>8</v>
      </c>
      <c r="E119" s="53">
        <v>10</v>
      </c>
      <c r="F119" s="53">
        <v>10</v>
      </c>
      <c r="G119" s="9">
        <f t="shared" si="10"/>
        <v>9.33</v>
      </c>
      <c r="H119" s="10">
        <f t="shared" ref="H119:H133" si="11">RANK(G119,$G$118:$G$133)</f>
        <v>7</v>
      </c>
      <c r="I119" s="10">
        <f t="shared" ref="I119:I168" si="12">RANK(G119,$G$118:$G$168)</f>
        <v>26</v>
      </c>
      <c r="J119" t="s">
        <v>306</v>
      </c>
    </row>
    <row r="120" spans="1:10" ht="15" customHeight="1" x14ac:dyDescent="0.25">
      <c r="A120" s="144"/>
      <c r="B120" s="11" t="s">
        <v>18</v>
      </c>
      <c r="C120" s="12" t="s">
        <v>113</v>
      </c>
      <c r="D120" s="53">
        <v>9.5</v>
      </c>
      <c r="E120" s="53">
        <v>10</v>
      </c>
      <c r="F120" s="53">
        <v>10</v>
      </c>
      <c r="G120" s="9">
        <f t="shared" si="10"/>
        <v>9.83</v>
      </c>
      <c r="H120" s="10">
        <f t="shared" si="11"/>
        <v>2</v>
      </c>
      <c r="I120" s="10">
        <f t="shared" si="12"/>
        <v>4</v>
      </c>
      <c r="J120" t="s">
        <v>307</v>
      </c>
    </row>
    <row r="121" spans="1:10" ht="15" customHeight="1" x14ac:dyDescent="0.25">
      <c r="A121" s="144"/>
      <c r="B121" s="11" t="s">
        <v>20</v>
      </c>
      <c r="C121" s="12" t="s">
        <v>21</v>
      </c>
      <c r="D121" s="53">
        <v>9.5</v>
      </c>
      <c r="E121" s="53">
        <v>10</v>
      </c>
      <c r="F121" s="53">
        <v>10</v>
      </c>
      <c r="G121" s="9">
        <f t="shared" si="10"/>
        <v>9.83</v>
      </c>
      <c r="H121" s="10">
        <f t="shared" si="11"/>
        <v>2</v>
      </c>
      <c r="I121" s="10">
        <f t="shared" si="12"/>
        <v>4</v>
      </c>
      <c r="J121" t="s">
        <v>307</v>
      </c>
    </row>
    <row r="122" spans="1:10" ht="15" customHeight="1" x14ac:dyDescent="0.25">
      <c r="A122" s="144"/>
      <c r="B122" s="11" t="s">
        <v>22</v>
      </c>
      <c r="C122" s="12" t="s">
        <v>23</v>
      </c>
      <c r="D122" s="53">
        <v>6.5</v>
      </c>
      <c r="E122" s="53">
        <v>9.5</v>
      </c>
      <c r="F122" s="53">
        <v>10</v>
      </c>
      <c r="G122" s="9">
        <f t="shared" si="10"/>
        <v>8.67</v>
      </c>
      <c r="H122" s="10">
        <f t="shared" si="11"/>
        <v>12</v>
      </c>
      <c r="I122" s="10">
        <f t="shared" si="12"/>
        <v>45</v>
      </c>
      <c r="J122" t="s">
        <v>308</v>
      </c>
    </row>
    <row r="123" spans="1:10" ht="15" customHeight="1" x14ac:dyDescent="0.25">
      <c r="A123" s="144"/>
      <c r="B123" s="11" t="s">
        <v>24</v>
      </c>
      <c r="C123" s="12" t="s">
        <v>39</v>
      </c>
      <c r="D123" s="53">
        <v>7</v>
      </c>
      <c r="E123" s="53">
        <v>9</v>
      </c>
      <c r="F123" s="53">
        <v>10</v>
      </c>
      <c r="G123" s="9">
        <f t="shared" si="10"/>
        <v>8.67</v>
      </c>
      <c r="H123" s="10">
        <f t="shared" si="11"/>
        <v>12</v>
      </c>
      <c r="I123" s="10">
        <f t="shared" si="12"/>
        <v>45</v>
      </c>
      <c r="J123" t="s">
        <v>309</v>
      </c>
    </row>
    <row r="124" spans="1:10" ht="15" customHeight="1" x14ac:dyDescent="0.25">
      <c r="A124" s="144"/>
      <c r="B124" s="11" t="s">
        <v>26</v>
      </c>
      <c r="C124" s="12" t="s">
        <v>53</v>
      </c>
      <c r="D124" s="53">
        <v>8</v>
      </c>
      <c r="E124" s="53">
        <v>9.5</v>
      </c>
      <c r="F124" s="53">
        <v>10</v>
      </c>
      <c r="G124" s="9">
        <f t="shared" si="10"/>
        <v>9.17</v>
      </c>
      <c r="H124" s="10">
        <f t="shared" si="11"/>
        <v>8</v>
      </c>
      <c r="I124" s="10">
        <f t="shared" si="12"/>
        <v>30</v>
      </c>
      <c r="J124" t="s">
        <v>316</v>
      </c>
    </row>
    <row r="125" spans="1:10" ht="15" customHeight="1" x14ac:dyDescent="0.25">
      <c r="A125" s="144"/>
      <c r="B125" s="11" t="s">
        <v>28</v>
      </c>
      <c r="C125" s="12" t="s">
        <v>31</v>
      </c>
      <c r="D125" s="53">
        <v>8.5</v>
      </c>
      <c r="E125" s="53">
        <v>10</v>
      </c>
      <c r="F125" s="53">
        <v>10</v>
      </c>
      <c r="G125" s="9">
        <f t="shared" si="10"/>
        <v>9.5</v>
      </c>
      <c r="H125" s="10">
        <f t="shared" si="11"/>
        <v>5</v>
      </c>
      <c r="I125" s="10">
        <f t="shared" si="12"/>
        <v>20</v>
      </c>
      <c r="J125" t="s">
        <v>317</v>
      </c>
    </row>
    <row r="126" spans="1:10" ht="15" customHeight="1" x14ac:dyDescent="0.25">
      <c r="A126" s="144"/>
      <c r="B126" s="11" t="s">
        <v>30</v>
      </c>
      <c r="C126" s="12" t="s">
        <v>70</v>
      </c>
      <c r="D126" s="53">
        <v>8.5</v>
      </c>
      <c r="E126" s="53">
        <v>10</v>
      </c>
      <c r="F126" s="53">
        <v>10</v>
      </c>
      <c r="G126" s="9">
        <f t="shared" si="10"/>
        <v>9.5</v>
      </c>
      <c r="H126" s="10">
        <f t="shared" si="11"/>
        <v>5</v>
      </c>
      <c r="I126" s="10">
        <f t="shared" si="12"/>
        <v>20</v>
      </c>
      <c r="J126" t="s">
        <v>313</v>
      </c>
    </row>
    <row r="127" spans="1:10" ht="15" customHeight="1" x14ac:dyDescent="0.25">
      <c r="A127" s="144"/>
      <c r="B127" s="11" t="s">
        <v>32</v>
      </c>
      <c r="C127" s="12" t="s">
        <v>25</v>
      </c>
      <c r="D127" s="53">
        <v>9</v>
      </c>
      <c r="E127" s="53">
        <v>9.5</v>
      </c>
      <c r="F127" s="53">
        <v>9</v>
      </c>
      <c r="G127" s="9">
        <f t="shared" si="10"/>
        <v>9.17</v>
      </c>
      <c r="H127" s="10">
        <f t="shared" si="11"/>
        <v>8</v>
      </c>
      <c r="I127" s="10">
        <f t="shared" si="12"/>
        <v>30</v>
      </c>
      <c r="J127" t="s">
        <v>318</v>
      </c>
    </row>
    <row r="128" spans="1:10" ht="15" customHeight="1" x14ac:dyDescent="0.25">
      <c r="A128" s="144"/>
      <c r="B128" s="11" t="s">
        <v>34</v>
      </c>
      <c r="C128" s="12" t="s">
        <v>35</v>
      </c>
      <c r="D128" s="53">
        <v>8</v>
      </c>
      <c r="E128" s="53">
        <v>9</v>
      </c>
      <c r="F128" s="53">
        <v>9.5</v>
      </c>
      <c r="G128" s="9">
        <f t="shared" si="10"/>
        <v>8.83</v>
      </c>
      <c r="H128" s="10">
        <f t="shared" si="11"/>
        <v>11</v>
      </c>
      <c r="I128" s="10">
        <f t="shared" si="12"/>
        <v>40</v>
      </c>
      <c r="J128" t="s">
        <v>319</v>
      </c>
    </row>
    <row r="129" spans="1:10" ht="15" customHeight="1" x14ac:dyDescent="0.25">
      <c r="A129" s="144"/>
      <c r="B129" s="11" t="s">
        <v>36</v>
      </c>
      <c r="C129" s="12" t="s">
        <v>65</v>
      </c>
      <c r="D129" s="53">
        <v>8.5</v>
      </c>
      <c r="E129" s="53">
        <v>8.5</v>
      </c>
      <c r="F129" s="53">
        <v>8</v>
      </c>
      <c r="G129" s="9">
        <f t="shared" si="10"/>
        <v>8.33</v>
      </c>
      <c r="H129" s="10">
        <f t="shared" si="11"/>
        <v>14</v>
      </c>
      <c r="I129" s="10">
        <f t="shared" si="12"/>
        <v>48</v>
      </c>
      <c r="J129" t="s">
        <v>320</v>
      </c>
    </row>
    <row r="130" spans="1:10" ht="15" customHeight="1" x14ac:dyDescent="0.25">
      <c r="A130" s="144"/>
      <c r="B130" s="11" t="s">
        <v>38</v>
      </c>
      <c r="C130" s="12" t="s">
        <v>37</v>
      </c>
      <c r="D130" s="53">
        <v>5</v>
      </c>
      <c r="E130" s="53">
        <v>10</v>
      </c>
      <c r="F130" s="53">
        <v>9.5</v>
      </c>
      <c r="G130" s="9">
        <f t="shared" si="10"/>
        <v>8.17</v>
      </c>
      <c r="H130" s="10">
        <f t="shared" si="11"/>
        <v>15</v>
      </c>
      <c r="I130" s="10">
        <f t="shared" si="12"/>
        <v>50</v>
      </c>
      <c r="J130" t="s">
        <v>327</v>
      </c>
    </row>
    <row r="131" spans="1:10" ht="15" customHeight="1" x14ac:dyDescent="0.25">
      <c r="A131" s="144"/>
      <c r="B131" s="11" t="s">
        <v>40</v>
      </c>
      <c r="C131" s="12" t="s">
        <v>60</v>
      </c>
      <c r="D131" s="53">
        <v>4</v>
      </c>
      <c r="E131" s="53">
        <v>9.5</v>
      </c>
      <c r="F131" s="53">
        <v>10</v>
      </c>
      <c r="G131" s="9">
        <f t="shared" si="10"/>
        <v>7.83</v>
      </c>
      <c r="H131" s="10">
        <f t="shared" si="11"/>
        <v>16</v>
      </c>
      <c r="I131" s="10">
        <f t="shared" si="12"/>
        <v>51</v>
      </c>
      <c r="J131" t="s">
        <v>331</v>
      </c>
    </row>
    <row r="132" spans="1:10" ht="15" customHeight="1" x14ac:dyDescent="0.25">
      <c r="A132" s="144"/>
      <c r="B132" s="47" t="s">
        <v>42</v>
      </c>
      <c r="C132" s="48" t="s">
        <v>27</v>
      </c>
      <c r="D132" s="54">
        <v>9.5</v>
      </c>
      <c r="E132" s="54">
        <v>10</v>
      </c>
      <c r="F132" s="54">
        <v>9.5</v>
      </c>
      <c r="G132" s="49">
        <f t="shared" si="10"/>
        <v>9.67</v>
      </c>
      <c r="H132" s="10">
        <f t="shared" si="11"/>
        <v>4</v>
      </c>
      <c r="I132" s="10">
        <f t="shared" si="12"/>
        <v>14</v>
      </c>
      <c r="J132" t="s">
        <v>332</v>
      </c>
    </row>
    <row r="133" spans="1:10" ht="15" customHeight="1" thickBot="1" x14ac:dyDescent="0.3">
      <c r="A133" s="144"/>
      <c r="B133" s="14" t="s">
        <v>108</v>
      </c>
      <c r="C133" s="15" t="s">
        <v>41</v>
      </c>
      <c r="D133" s="55">
        <v>7.5</v>
      </c>
      <c r="E133" s="55">
        <v>9.5</v>
      </c>
      <c r="F133" s="55">
        <v>10</v>
      </c>
      <c r="G133" s="17">
        <f t="shared" si="10"/>
        <v>9</v>
      </c>
      <c r="H133" s="18">
        <f t="shared" si="11"/>
        <v>10</v>
      </c>
      <c r="I133" s="18">
        <f t="shared" si="12"/>
        <v>37</v>
      </c>
      <c r="J133" t="s">
        <v>333</v>
      </c>
    </row>
    <row r="134" spans="1:10" ht="15" customHeight="1" thickTop="1" x14ac:dyDescent="0.25">
      <c r="A134" s="144"/>
      <c r="B134" s="19" t="s">
        <v>44</v>
      </c>
      <c r="C134" s="20" t="s">
        <v>45</v>
      </c>
      <c r="D134" s="56">
        <v>10</v>
      </c>
      <c r="E134" s="56">
        <v>10</v>
      </c>
      <c r="F134" s="56">
        <v>10</v>
      </c>
      <c r="G134" s="9">
        <f t="shared" si="10"/>
        <v>10</v>
      </c>
      <c r="H134" s="10">
        <f>RANK(G134,$G$134:$G$150)</f>
        <v>1</v>
      </c>
      <c r="I134" s="10">
        <f t="shared" si="12"/>
        <v>1</v>
      </c>
    </row>
    <row r="135" spans="1:10" ht="15" customHeight="1" x14ac:dyDescent="0.25">
      <c r="A135" s="144"/>
      <c r="B135" s="22" t="s">
        <v>46</v>
      </c>
      <c r="C135" s="23" t="s">
        <v>114</v>
      </c>
      <c r="D135" s="53">
        <v>9</v>
      </c>
      <c r="E135" s="53">
        <v>10</v>
      </c>
      <c r="F135" s="53">
        <v>10</v>
      </c>
      <c r="G135" s="9">
        <f t="shared" si="10"/>
        <v>9.67</v>
      </c>
      <c r="H135" s="10">
        <f t="shared" ref="H135:H150" si="13">RANK(G135,$G$134:$G$150)</f>
        <v>6</v>
      </c>
      <c r="I135" s="10">
        <f t="shared" si="12"/>
        <v>14</v>
      </c>
      <c r="J135" t="s">
        <v>324</v>
      </c>
    </row>
    <row r="136" spans="1:10" ht="15" customHeight="1" x14ac:dyDescent="0.25">
      <c r="A136" s="144"/>
      <c r="B136" s="22" t="s">
        <v>48</v>
      </c>
      <c r="C136" s="23" t="s">
        <v>51</v>
      </c>
      <c r="D136" s="53">
        <v>9</v>
      </c>
      <c r="E136" s="53">
        <v>9.5</v>
      </c>
      <c r="F136" s="53">
        <v>10</v>
      </c>
      <c r="G136" s="9">
        <f t="shared" si="10"/>
        <v>9.5</v>
      </c>
      <c r="H136" s="10">
        <f t="shared" si="13"/>
        <v>10</v>
      </c>
      <c r="I136" s="10">
        <f t="shared" si="12"/>
        <v>20</v>
      </c>
      <c r="J136" t="s">
        <v>325</v>
      </c>
    </row>
    <row r="137" spans="1:10" ht="15" customHeight="1" x14ac:dyDescent="0.25">
      <c r="A137" s="144"/>
      <c r="B137" s="22" t="s">
        <v>50</v>
      </c>
      <c r="C137" s="23" t="s">
        <v>76</v>
      </c>
      <c r="D137" s="53">
        <v>7</v>
      </c>
      <c r="E137" s="53">
        <v>8</v>
      </c>
      <c r="F137" s="53">
        <v>10</v>
      </c>
      <c r="G137" s="9">
        <f t="shared" si="10"/>
        <v>8.33</v>
      </c>
      <c r="H137" s="10">
        <f t="shared" si="13"/>
        <v>17</v>
      </c>
      <c r="I137" s="10">
        <f t="shared" si="12"/>
        <v>48</v>
      </c>
      <c r="J137" t="s">
        <v>326</v>
      </c>
    </row>
    <row r="138" spans="1:10" ht="15" customHeight="1" x14ac:dyDescent="0.25">
      <c r="A138" s="144"/>
      <c r="B138" s="22" t="s">
        <v>52</v>
      </c>
      <c r="C138" s="20" t="s">
        <v>115</v>
      </c>
      <c r="D138" s="53">
        <v>9.5</v>
      </c>
      <c r="E138" s="53">
        <v>10</v>
      </c>
      <c r="F138" s="53">
        <v>10</v>
      </c>
      <c r="G138" s="24">
        <f t="shared" si="10"/>
        <v>9.83</v>
      </c>
      <c r="H138" s="10">
        <f t="shared" si="13"/>
        <v>3</v>
      </c>
      <c r="I138" s="10">
        <f t="shared" si="12"/>
        <v>4</v>
      </c>
      <c r="J138" t="s">
        <v>307</v>
      </c>
    </row>
    <row r="139" spans="1:10" ht="15" customHeight="1" x14ac:dyDescent="0.25">
      <c r="A139" s="144"/>
      <c r="B139" s="19" t="s">
        <v>54</v>
      </c>
      <c r="C139" s="23" t="s">
        <v>47</v>
      </c>
      <c r="D139" s="56">
        <v>8.5</v>
      </c>
      <c r="E139" s="56">
        <v>9.5</v>
      </c>
      <c r="F139" s="56">
        <v>10</v>
      </c>
      <c r="G139" s="9">
        <f t="shared" si="10"/>
        <v>9.33</v>
      </c>
      <c r="H139" s="10">
        <f t="shared" si="13"/>
        <v>12</v>
      </c>
      <c r="I139" s="10">
        <f t="shared" si="12"/>
        <v>26</v>
      </c>
      <c r="J139" t="s">
        <v>334</v>
      </c>
    </row>
    <row r="140" spans="1:10" ht="15" customHeight="1" x14ac:dyDescent="0.25">
      <c r="A140" s="144"/>
      <c r="B140" s="22" t="s">
        <v>55</v>
      </c>
      <c r="C140" s="23" t="s">
        <v>58</v>
      </c>
      <c r="D140" s="53">
        <v>7.5</v>
      </c>
      <c r="E140" s="53">
        <v>9.5</v>
      </c>
      <c r="F140" s="53">
        <v>9.5</v>
      </c>
      <c r="G140" s="9">
        <f t="shared" si="10"/>
        <v>8.83</v>
      </c>
      <c r="H140" s="10">
        <f t="shared" si="13"/>
        <v>14</v>
      </c>
      <c r="I140" s="10">
        <f t="shared" si="12"/>
        <v>40</v>
      </c>
      <c r="J140" t="s">
        <v>335</v>
      </c>
    </row>
    <row r="141" spans="1:10" ht="15" customHeight="1" x14ac:dyDescent="0.25">
      <c r="A141" s="144"/>
      <c r="B141" s="22" t="s">
        <v>57</v>
      </c>
      <c r="C141" s="23" t="s">
        <v>101</v>
      </c>
      <c r="D141" s="53">
        <v>10</v>
      </c>
      <c r="E141" s="53">
        <v>9.5</v>
      </c>
      <c r="F141" s="53">
        <v>10</v>
      </c>
      <c r="G141" s="9">
        <f t="shared" si="10"/>
        <v>9.83</v>
      </c>
      <c r="H141" s="10">
        <f t="shared" si="13"/>
        <v>3</v>
      </c>
      <c r="I141" s="10">
        <f t="shared" si="12"/>
        <v>4</v>
      </c>
      <c r="J141" t="s">
        <v>336</v>
      </c>
    </row>
    <row r="142" spans="1:10" ht="15" customHeight="1" x14ac:dyDescent="0.25">
      <c r="A142" s="144"/>
      <c r="B142" s="22" t="s">
        <v>59</v>
      </c>
      <c r="C142" s="23" t="s">
        <v>33</v>
      </c>
      <c r="D142" s="53">
        <v>9.5</v>
      </c>
      <c r="E142" s="53">
        <v>10</v>
      </c>
      <c r="F142" s="53">
        <v>9.5</v>
      </c>
      <c r="G142" s="9">
        <f t="shared" si="10"/>
        <v>9.67</v>
      </c>
      <c r="H142" s="10">
        <f t="shared" si="13"/>
        <v>6</v>
      </c>
      <c r="I142" s="10">
        <f t="shared" si="12"/>
        <v>14</v>
      </c>
      <c r="J142" t="s">
        <v>337</v>
      </c>
    </row>
    <row r="143" spans="1:10" ht="15" customHeight="1" thickBot="1" x14ac:dyDescent="0.3">
      <c r="A143" s="145"/>
      <c r="B143" s="25" t="s">
        <v>61</v>
      </c>
      <c r="C143" s="26" t="s">
        <v>43</v>
      </c>
      <c r="D143" s="57">
        <v>6.5</v>
      </c>
      <c r="E143" s="57">
        <v>10</v>
      </c>
      <c r="F143" s="57">
        <v>10</v>
      </c>
      <c r="G143" s="28">
        <f t="shared" si="10"/>
        <v>8.83</v>
      </c>
      <c r="H143" s="29">
        <f t="shared" si="13"/>
        <v>14</v>
      </c>
      <c r="I143" s="29">
        <f t="shared" si="12"/>
        <v>40</v>
      </c>
      <c r="J143" t="s">
        <v>338</v>
      </c>
    </row>
    <row r="144" spans="1:10" ht="15" customHeight="1" x14ac:dyDescent="0.25">
      <c r="A144" s="146" t="s">
        <v>63</v>
      </c>
      <c r="B144" s="19" t="s">
        <v>64</v>
      </c>
      <c r="C144" s="23" t="s">
        <v>74</v>
      </c>
      <c r="D144" s="56">
        <v>8.5</v>
      </c>
      <c r="E144" s="56">
        <v>8</v>
      </c>
      <c r="F144" s="56">
        <v>10</v>
      </c>
      <c r="G144" s="30">
        <f t="shared" si="10"/>
        <v>8.83</v>
      </c>
      <c r="H144" s="10">
        <f t="shared" si="13"/>
        <v>14</v>
      </c>
      <c r="I144" s="10">
        <f t="shared" si="12"/>
        <v>40</v>
      </c>
      <c r="J144" t="s">
        <v>321</v>
      </c>
    </row>
    <row r="145" spans="1:10" ht="15" customHeight="1" x14ac:dyDescent="0.25">
      <c r="A145" s="147"/>
      <c r="B145" s="22" t="s">
        <v>66</v>
      </c>
      <c r="C145" s="23" t="s">
        <v>116</v>
      </c>
      <c r="D145" s="53">
        <v>9.5</v>
      </c>
      <c r="E145" s="53">
        <v>10</v>
      </c>
      <c r="F145" s="53">
        <v>9.5</v>
      </c>
      <c r="G145" s="24">
        <f t="shared" si="10"/>
        <v>9.67</v>
      </c>
      <c r="H145" s="10">
        <f t="shared" si="13"/>
        <v>6</v>
      </c>
      <c r="I145" s="10">
        <f t="shared" si="12"/>
        <v>14</v>
      </c>
      <c r="J145" t="s">
        <v>322</v>
      </c>
    </row>
    <row r="146" spans="1:10" ht="15" customHeight="1" x14ac:dyDescent="0.25">
      <c r="A146" s="147"/>
      <c r="B146" s="22" t="s">
        <v>67</v>
      </c>
      <c r="C146" s="23" t="s">
        <v>117</v>
      </c>
      <c r="D146" s="53">
        <v>9</v>
      </c>
      <c r="E146" s="53">
        <v>10</v>
      </c>
      <c r="F146" s="53">
        <v>10</v>
      </c>
      <c r="G146" s="24">
        <f t="shared" si="10"/>
        <v>9.67</v>
      </c>
      <c r="H146" s="10">
        <f t="shared" si="13"/>
        <v>6</v>
      </c>
      <c r="I146" s="10">
        <f t="shared" si="12"/>
        <v>14</v>
      </c>
      <c r="J146" t="s">
        <v>154</v>
      </c>
    </row>
    <row r="147" spans="1:10" ht="15" customHeight="1" x14ac:dyDescent="0.25">
      <c r="A147" s="147"/>
      <c r="B147" s="22" t="s">
        <v>69</v>
      </c>
      <c r="C147" s="31" t="s">
        <v>72</v>
      </c>
      <c r="D147" s="53">
        <v>9.5</v>
      </c>
      <c r="E147" s="53">
        <v>10</v>
      </c>
      <c r="F147" s="53">
        <v>9</v>
      </c>
      <c r="G147" s="24">
        <f t="shared" si="10"/>
        <v>9.5</v>
      </c>
      <c r="H147" s="10">
        <f t="shared" si="13"/>
        <v>10</v>
      </c>
      <c r="I147" s="10">
        <f t="shared" si="12"/>
        <v>20</v>
      </c>
      <c r="J147" t="s">
        <v>322</v>
      </c>
    </row>
    <row r="148" spans="1:10" ht="15" customHeight="1" x14ac:dyDescent="0.25">
      <c r="A148" s="147"/>
      <c r="B148" s="22" t="s">
        <v>71</v>
      </c>
      <c r="C148" s="31" t="s">
        <v>93</v>
      </c>
      <c r="D148" s="53">
        <v>7.5</v>
      </c>
      <c r="E148" s="53">
        <v>9.5</v>
      </c>
      <c r="F148" s="53">
        <v>10</v>
      </c>
      <c r="G148" s="24">
        <f t="shared" si="10"/>
        <v>9</v>
      </c>
      <c r="H148" s="10">
        <f t="shared" si="13"/>
        <v>13</v>
      </c>
      <c r="I148" s="10">
        <f t="shared" si="12"/>
        <v>37</v>
      </c>
      <c r="J148" t="s">
        <v>323</v>
      </c>
    </row>
    <row r="149" spans="1:10" ht="15" customHeight="1" x14ac:dyDescent="0.25">
      <c r="A149" s="147"/>
      <c r="B149" s="22" t="s">
        <v>73</v>
      </c>
      <c r="C149" s="23" t="s">
        <v>62</v>
      </c>
      <c r="D149" s="53">
        <v>9.5</v>
      </c>
      <c r="E149" s="53">
        <v>10</v>
      </c>
      <c r="F149" s="53">
        <v>10</v>
      </c>
      <c r="G149" s="9">
        <f t="shared" si="10"/>
        <v>9.83</v>
      </c>
      <c r="H149" s="10">
        <f t="shared" si="13"/>
        <v>3</v>
      </c>
      <c r="I149" s="10">
        <f t="shared" si="12"/>
        <v>4</v>
      </c>
      <c r="J149" t="s">
        <v>153</v>
      </c>
    </row>
    <row r="150" spans="1:10" ht="15" customHeight="1" thickBot="1" x14ac:dyDescent="0.3">
      <c r="A150" s="147"/>
      <c r="B150" s="32" t="s">
        <v>75</v>
      </c>
      <c r="C150" s="33" t="s">
        <v>77</v>
      </c>
      <c r="D150" s="55">
        <v>10</v>
      </c>
      <c r="E150" s="55">
        <v>10</v>
      </c>
      <c r="F150" s="55">
        <v>10</v>
      </c>
      <c r="G150" s="17">
        <f t="shared" si="10"/>
        <v>10</v>
      </c>
      <c r="H150" s="18">
        <f t="shared" si="13"/>
        <v>1</v>
      </c>
      <c r="I150" s="18">
        <f t="shared" si="12"/>
        <v>1</v>
      </c>
    </row>
    <row r="151" spans="1:10" ht="15" customHeight="1" thickTop="1" x14ac:dyDescent="0.25">
      <c r="A151" s="147"/>
      <c r="B151" s="34" t="s">
        <v>78</v>
      </c>
      <c r="C151" s="35" t="s">
        <v>15</v>
      </c>
      <c r="D151" s="56">
        <v>9.5</v>
      </c>
      <c r="E151" s="56">
        <v>9</v>
      </c>
      <c r="F151" s="56">
        <v>10</v>
      </c>
      <c r="G151" s="9">
        <f t="shared" si="10"/>
        <v>9.5</v>
      </c>
      <c r="H151" s="10">
        <f>RANK(G151,$G$151:$G$168)</f>
        <v>7</v>
      </c>
      <c r="I151" s="10">
        <f t="shared" si="12"/>
        <v>20</v>
      </c>
      <c r="J151" t="s">
        <v>310</v>
      </c>
    </row>
    <row r="152" spans="1:10" ht="15" customHeight="1" x14ac:dyDescent="0.25">
      <c r="A152" s="147"/>
      <c r="B152" s="36" t="s">
        <v>79</v>
      </c>
      <c r="C152" s="38" t="s">
        <v>83</v>
      </c>
      <c r="D152" s="53">
        <v>9.5</v>
      </c>
      <c r="E152" s="53">
        <v>8.5</v>
      </c>
      <c r="F152" s="53">
        <v>9.5</v>
      </c>
      <c r="G152" s="24">
        <f t="shared" si="10"/>
        <v>9.17</v>
      </c>
      <c r="H152" s="10">
        <f t="shared" ref="H152:H168" si="14">RANK(G152,$G$151:$G$168)</f>
        <v>11</v>
      </c>
      <c r="I152" s="10">
        <f t="shared" si="12"/>
        <v>30</v>
      </c>
      <c r="J152" t="s">
        <v>311</v>
      </c>
    </row>
    <row r="153" spans="1:10" ht="15" customHeight="1" x14ac:dyDescent="0.25">
      <c r="A153" s="147"/>
      <c r="B153" s="36" t="s">
        <v>80</v>
      </c>
      <c r="C153" s="37" t="s">
        <v>118</v>
      </c>
      <c r="D153" s="53">
        <v>7.5</v>
      </c>
      <c r="E153" s="53">
        <v>10</v>
      </c>
      <c r="F153" s="53">
        <v>10</v>
      </c>
      <c r="G153" s="24">
        <f t="shared" si="10"/>
        <v>9.17</v>
      </c>
      <c r="H153" s="10">
        <f t="shared" si="14"/>
        <v>11</v>
      </c>
      <c r="I153" s="10">
        <f t="shared" si="12"/>
        <v>30</v>
      </c>
      <c r="J153" t="s">
        <v>312</v>
      </c>
    </row>
    <row r="154" spans="1:10" ht="15" customHeight="1" x14ac:dyDescent="0.25">
      <c r="A154" s="147"/>
      <c r="B154" s="36" t="s">
        <v>82</v>
      </c>
      <c r="C154" s="38" t="s">
        <v>119</v>
      </c>
      <c r="D154" s="53">
        <v>8.5</v>
      </c>
      <c r="E154" s="53">
        <v>10</v>
      </c>
      <c r="F154" s="53">
        <v>10</v>
      </c>
      <c r="G154" s="24">
        <f t="shared" si="10"/>
        <v>9.5</v>
      </c>
      <c r="H154" s="10">
        <f t="shared" si="14"/>
        <v>7</v>
      </c>
      <c r="I154" s="10">
        <f t="shared" si="12"/>
        <v>20</v>
      </c>
      <c r="J154" t="s">
        <v>313</v>
      </c>
    </row>
    <row r="155" spans="1:10" ht="15" customHeight="1" x14ac:dyDescent="0.25">
      <c r="A155" s="147"/>
      <c r="B155" s="36" t="s">
        <v>84</v>
      </c>
      <c r="C155" s="37" t="s">
        <v>95</v>
      </c>
      <c r="D155" s="53">
        <v>9</v>
      </c>
      <c r="E155" s="53">
        <v>8.5</v>
      </c>
      <c r="F155" s="53">
        <v>10</v>
      </c>
      <c r="G155" s="24">
        <f t="shared" si="10"/>
        <v>9.17</v>
      </c>
      <c r="H155" s="10">
        <f t="shared" si="14"/>
        <v>11</v>
      </c>
      <c r="I155" s="10">
        <f t="shared" si="12"/>
        <v>30</v>
      </c>
      <c r="J155" t="s">
        <v>314</v>
      </c>
    </row>
    <row r="156" spans="1:10" ht="15" customHeight="1" x14ac:dyDescent="0.25">
      <c r="A156" s="147"/>
      <c r="B156" s="36" t="s">
        <v>86</v>
      </c>
      <c r="C156" s="37" t="s">
        <v>91</v>
      </c>
      <c r="D156" s="53">
        <v>8.5</v>
      </c>
      <c r="E156" s="53">
        <v>10</v>
      </c>
      <c r="F156" s="53">
        <v>9</v>
      </c>
      <c r="G156" s="24">
        <f t="shared" si="10"/>
        <v>9.17</v>
      </c>
      <c r="H156" s="10">
        <f t="shared" si="14"/>
        <v>11</v>
      </c>
      <c r="I156" s="10">
        <f t="shared" si="12"/>
        <v>30</v>
      </c>
      <c r="J156" t="s">
        <v>328</v>
      </c>
    </row>
    <row r="157" spans="1:10" ht="15" customHeight="1" x14ac:dyDescent="0.25">
      <c r="A157" s="147"/>
      <c r="B157" s="36" t="s">
        <v>88</v>
      </c>
      <c r="C157" s="37" t="s">
        <v>81</v>
      </c>
      <c r="D157" s="53">
        <v>10</v>
      </c>
      <c r="E157" s="53">
        <v>8.5</v>
      </c>
      <c r="F157" s="53">
        <v>9</v>
      </c>
      <c r="G157" s="24">
        <f t="shared" si="10"/>
        <v>9.17</v>
      </c>
      <c r="H157" s="10">
        <f t="shared" si="14"/>
        <v>11</v>
      </c>
      <c r="I157" s="10">
        <f t="shared" si="12"/>
        <v>30</v>
      </c>
      <c r="J157" t="s">
        <v>329</v>
      </c>
    </row>
    <row r="158" spans="1:10" ht="15" customHeight="1" x14ac:dyDescent="0.25">
      <c r="A158" s="147"/>
      <c r="B158" s="36" t="s">
        <v>90</v>
      </c>
      <c r="C158" s="37" t="s">
        <v>29</v>
      </c>
      <c r="D158" s="53">
        <v>10</v>
      </c>
      <c r="E158" s="53">
        <v>9.5</v>
      </c>
      <c r="F158" s="53">
        <v>9.5</v>
      </c>
      <c r="G158" s="24">
        <f t="shared" si="10"/>
        <v>9.67</v>
      </c>
      <c r="H158" s="10">
        <f t="shared" si="14"/>
        <v>6</v>
      </c>
      <c r="I158" s="10">
        <f t="shared" si="12"/>
        <v>14</v>
      </c>
      <c r="J158" t="s">
        <v>315</v>
      </c>
    </row>
    <row r="159" spans="1:10" ht="15" customHeight="1" x14ac:dyDescent="0.25">
      <c r="A159" s="147"/>
      <c r="B159" s="36" t="s">
        <v>92</v>
      </c>
      <c r="C159" s="73" t="s">
        <v>49</v>
      </c>
      <c r="D159" s="53">
        <v>10</v>
      </c>
      <c r="E159" s="53">
        <v>9.5</v>
      </c>
      <c r="F159" s="53">
        <v>10</v>
      </c>
      <c r="G159" s="24">
        <f t="shared" si="10"/>
        <v>9.83</v>
      </c>
      <c r="H159" s="10">
        <f t="shared" si="14"/>
        <v>1</v>
      </c>
      <c r="I159" s="10">
        <f t="shared" si="12"/>
        <v>4</v>
      </c>
      <c r="J159" t="s">
        <v>265</v>
      </c>
    </row>
    <row r="160" spans="1:10" ht="15" customHeight="1" x14ac:dyDescent="0.25">
      <c r="A160" s="147"/>
      <c r="B160" s="36" t="s">
        <v>94</v>
      </c>
      <c r="C160" s="37" t="s">
        <v>125</v>
      </c>
      <c r="D160" s="53">
        <v>9.5</v>
      </c>
      <c r="E160" s="53">
        <v>10</v>
      </c>
      <c r="F160" s="53">
        <v>10</v>
      </c>
      <c r="G160" s="24">
        <f t="shared" si="10"/>
        <v>9.83</v>
      </c>
      <c r="H160" s="10">
        <f t="shared" si="14"/>
        <v>1</v>
      </c>
      <c r="I160" s="10">
        <f t="shared" si="12"/>
        <v>4</v>
      </c>
      <c r="J160" t="s">
        <v>307</v>
      </c>
    </row>
    <row r="161" spans="1:10" ht="15" customHeight="1" x14ac:dyDescent="0.25">
      <c r="A161" s="147"/>
      <c r="B161" s="36" t="s">
        <v>96</v>
      </c>
      <c r="C161" s="38" t="s">
        <v>85</v>
      </c>
      <c r="D161" s="53">
        <v>9.5</v>
      </c>
      <c r="E161" s="53">
        <v>10</v>
      </c>
      <c r="F161" s="53">
        <v>10</v>
      </c>
      <c r="G161" s="24">
        <f t="shared" si="10"/>
        <v>9.83</v>
      </c>
      <c r="H161" s="10">
        <f t="shared" si="14"/>
        <v>1</v>
      </c>
      <c r="I161" s="10">
        <f t="shared" si="12"/>
        <v>4</v>
      </c>
      <c r="J161" t="s">
        <v>307</v>
      </c>
    </row>
    <row r="162" spans="1:10" ht="15" customHeight="1" x14ac:dyDescent="0.25">
      <c r="A162" s="147"/>
      <c r="B162" s="36" t="s">
        <v>97</v>
      </c>
      <c r="C162" s="39" t="s">
        <v>121</v>
      </c>
      <c r="D162" s="53">
        <v>6.5</v>
      </c>
      <c r="E162" s="53">
        <v>9</v>
      </c>
      <c r="F162" s="53">
        <v>10</v>
      </c>
      <c r="G162" s="24">
        <f t="shared" si="10"/>
        <v>8.5</v>
      </c>
      <c r="H162" s="10">
        <f t="shared" si="14"/>
        <v>18</v>
      </c>
      <c r="I162" s="10">
        <f t="shared" si="12"/>
        <v>47</v>
      </c>
      <c r="J162" t="s">
        <v>330</v>
      </c>
    </row>
    <row r="163" spans="1:10" ht="15" customHeight="1" x14ac:dyDescent="0.25">
      <c r="A163" s="147"/>
      <c r="B163" s="36" t="s">
        <v>99</v>
      </c>
      <c r="C163" s="37" t="s">
        <v>89</v>
      </c>
      <c r="D163" s="53">
        <v>9.5</v>
      </c>
      <c r="E163" s="53">
        <v>10</v>
      </c>
      <c r="F163" s="53">
        <v>10</v>
      </c>
      <c r="G163" s="24">
        <f t="shared" si="10"/>
        <v>9.83</v>
      </c>
      <c r="H163" s="10">
        <f t="shared" si="14"/>
        <v>1</v>
      </c>
      <c r="I163" s="10">
        <f t="shared" si="12"/>
        <v>4</v>
      </c>
      <c r="J163" t="s">
        <v>307</v>
      </c>
    </row>
    <row r="164" spans="1:10" ht="15" customHeight="1" x14ac:dyDescent="0.25">
      <c r="A164" s="147"/>
      <c r="B164" s="36" t="s">
        <v>100</v>
      </c>
      <c r="C164" s="37" t="s">
        <v>56</v>
      </c>
      <c r="D164" s="53">
        <v>9</v>
      </c>
      <c r="E164" s="53">
        <v>9</v>
      </c>
      <c r="F164" s="53">
        <v>10</v>
      </c>
      <c r="G164" s="24">
        <f t="shared" si="10"/>
        <v>9.33</v>
      </c>
      <c r="H164" s="10">
        <f t="shared" si="14"/>
        <v>9</v>
      </c>
      <c r="I164" s="10">
        <f t="shared" si="12"/>
        <v>26</v>
      </c>
      <c r="J164" t="s">
        <v>339</v>
      </c>
    </row>
    <row r="165" spans="1:10" ht="15" customHeight="1" x14ac:dyDescent="0.25">
      <c r="A165" s="147"/>
      <c r="B165" s="36" t="s">
        <v>109</v>
      </c>
      <c r="C165" s="40" t="s">
        <v>87</v>
      </c>
      <c r="D165" s="54">
        <v>9.5</v>
      </c>
      <c r="E165" s="54">
        <v>9.5</v>
      </c>
      <c r="F165" s="54">
        <v>9</v>
      </c>
      <c r="G165" s="24">
        <f t="shared" si="10"/>
        <v>9.33</v>
      </c>
      <c r="H165" s="10">
        <f t="shared" si="14"/>
        <v>9</v>
      </c>
      <c r="I165" s="10">
        <f t="shared" si="12"/>
        <v>26</v>
      </c>
      <c r="J165" t="s">
        <v>340</v>
      </c>
    </row>
    <row r="166" spans="1:10" ht="15" customHeight="1" x14ac:dyDescent="0.25">
      <c r="A166" s="147"/>
      <c r="B166" s="36" t="s">
        <v>110</v>
      </c>
      <c r="C166" s="40" t="s">
        <v>122</v>
      </c>
      <c r="D166" s="54">
        <v>9.5</v>
      </c>
      <c r="E166" s="54">
        <v>10</v>
      </c>
      <c r="F166" s="54">
        <v>10</v>
      </c>
      <c r="G166" s="24">
        <f t="shared" si="10"/>
        <v>9.83</v>
      </c>
      <c r="H166" s="10">
        <f t="shared" si="14"/>
        <v>1</v>
      </c>
      <c r="I166" s="10">
        <f t="shared" si="12"/>
        <v>4</v>
      </c>
      <c r="J166" t="s">
        <v>307</v>
      </c>
    </row>
    <row r="167" spans="1:10" ht="15" customHeight="1" x14ac:dyDescent="0.25">
      <c r="A167" s="147"/>
      <c r="B167" s="36" t="s">
        <v>111</v>
      </c>
      <c r="C167" s="40" t="s">
        <v>98</v>
      </c>
      <c r="D167" s="54">
        <v>8</v>
      </c>
      <c r="E167" s="54">
        <v>9.5</v>
      </c>
      <c r="F167" s="54">
        <v>9</v>
      </c>
      <c r="G167" s="24">
        <f t="shared" si="10"/>
        <v>8.83</v>
      </c>
      <c r="H167" s="10">
        <f t="shared" si="14"/>
        <v>17</v>
      </c>
      <c r="I167" s="10">
        <f t="shared" si="12"/>
        <v>40</v>
      </c>
      <c r="J167" t="s">
        <v>341</v>
      </c>
    </row>
    <row r="168" spans="1:10" ht="15" customHeight="1" thickBot="1" x14ac:dyDescent="0.3">
      <c r="A168" s="148"/>
      <c r="B168" s="50" t="s">
        <v>112</v>
      </c>
      <c r="C168" s="42" t="s">
        <v>68</v>
      </c>
      <c r="D168" s="57">
        <v>7</v>
      </c>
      <c r="E168" s="57">
        <v>10</v>
      </c>
      <c r="F168" s="57">
        <v>10</v>
      </c>
      <c r="G168" s="28">
        <f t="shared" si="10"/>
        <v>9</v>
      </c>
      <c r="H168" s="29">
        <f t="shared" si="14"/>
        <v>16</v>
      </c>
      <c r="I168" s="29">
        <f t="shared" si="12"/>
        <v>37</v>
      </c>
      <c r="J168" t="s">
        <v>342</v>
      </c>
    </row>
    <row r="169" spans="1:10" ht="15" customHeight="1" x14ac:dyDescent="0.25">
      <c r="A169" s="60" t="s">
        <v>0</v>
      </c>
      <c r="B169" s="43"/>
      <c r="C169" s="44"/>
      <c r="D169" s="45"/>
      <c r="E169" s="45"/>
      <c r="F169" s="45"/>
      <c r="G169" s="46"/>
    </row>
    <row r="170" spans="1:10" ht="19.5" x14ac:dyDescent="0.25">
      <c r="A170" s="1"/>
      <c r="B170" s="1"/>
      <c r="C170" s="132" t="s">
        <v>1</v>
      </c>
      <c r="D170" s="132"/>
      <c r="E170" s="132"/>
      <c r="F170" s="132"/>
      <c r="G170" s="132"/>
      <c r="H170" s="132"/>
    </row>
    <row r="171" spans="1:10" ht="12" customHeight="1" x14ac:dyDescent="0.25">
      <c r="A171" s="2"/>
      <c r="B171" s="2"/>
      <c r="C171" s="133" t="s">
        <v>344</v>
      </c>
      <c r="D171" s="133"/>
      <c r="E171" s="133"/>
      <c r="F171" s="133"/>
      <c r="G171" s="133"/>
      <c r="H171" s="133"/>
      <c r="I171" s="3"/>
    </row>
    <row r="172" spans="1:10" ht="15" customHeight="1" x14ac:dyDescent="0.25">
      <c r="A172" s="149" t="s">
        <v>2</v>
      </c>
      <c r="B172" s="134" t="s">
        <v>3</v>
      </c>
      <c r="C172" s="134" t="s">
        <v>4</v>
      </c>
      <c r="D172" s="136" t="s">
        <v>5</v>
      </c>
      <c r="E172" s="137"/>
      <c r="F172" s="138"/>
      <c r="G172" s="139" t="s">
        <v>6</v>
      </c>
      <c r="H172" s="141" t="s">
        <v>7</v>
      </c>
      <c r="I172" s="142"/>
    </row>
    <row r="173" spans="1:10" ht="15" customHeight="1" x14ac:dyDescent="0.25">
      <c r="A173" s="150"/>
      <c r="B173" s="135"/>
      <c r="C173" s="135"/>
      <c r="D173" s="4" t="s">
        <v>8</v>
      </c>
      <c r="E173" s="4" t="s">
        <v>9</v>
      </c>
      <c r="F173" s="4" t="s">
        <v>10</v>
      </c>
      <c r="G173" s="140"/>
      <c r="H173" s="5" t="s">
        <v>11</v>
      </c>
      <c r="I173" s="6" t="s">
        <v>12</v>
      </c>
    </row>
    <row r="174" spans="1:10" ht="15" customHeight="1" x14ac:dyDescent="0.25">
      <c r="A174" s="143" t="s">
        <v>13</v>
      </c>
      <c r="B174" s="7" t="s">
        <v>14</v>
      </c>
      <c r="C174" s="12" t="s">
        <v>17</v>
      </c>
      <c r="D174" s="52">
        <v>9.5</v>
      </c>
      <c r="E174" s="52">
        <v>10</v>
      </c>
      <c r="F174" s="52">
        <v>10</v>
      </c>
      <c r="G174" s="9">
        <f t="shared" ref="G174:G224" si="15" xml:space="preserve"> ROUND(AVERAGE(D174:F174),2)</f>
        <v>9.83</v>
      </c>
      <c r="H174" s="10">
        <f>RANK(G174,$G$174:$G$189)</f>
        <v>5</v>
      </c>
      <c r="I174" s="10">
        <f>RANK(G174,$G$174:$G$224)</f>
        <v>11</v>
      </c>
      <c r="J174" t="s">
        <v>307</v>
      </c>
    </row>
    <row r="175" spans="1:10" ht="15" customHeight="1" x14ac:dyDescent="0.25">
      <c r="A175" s="144"/>
      <c r="B175" s="11" t="s">
        <v>16</v>
      </c>
      <c r="C175" s="12" t="s">
        <v>19</v>
      </c>
      <c r="D175" s="53">
        <v>10</v>
      </c>
      <c r="E175" s="53">
        <v>9.5</v>
      </c>
      <c r="F175" s="53">
        <v>10</v>
      </c>
      <c r="G175" s="9">
        <f t="shared" si="15"/>
        <v>9.83</v>
      </c>
      <c r="H175" s="10">
        <f t="shared" ref="H175:H189" si="16">RANK(G175,$G$174:$G$189)</f>
        <v>5</v>
      </c>
      <c r="I175" s="10">
        <f t="shared" ref="I175:I224" si="17">RANK(G175,$G$174:$G$224)</f>
        <v>11</v>
      </c>
      <c r="J175" t="s">
        <v>345</v>
      </c>
    </row>
    <row r="176" spans="1:10" ht="15" customHeight="1" x14ac:dyDescent="0.25">
      <c r="A176" s="144"/>
      <c r="B176" s="11" t="s">
        <v>18</v>
      </c>
      <c r="C176" s="12" t="s">
        <v>113</v>
      </c>
      <c r="D176" s="53">
        <v>10</v>
      </c>
      <c r="E176" s="53">
        <v>10</v>
      </c>
      <c r="F176" s="53">
        <v>10</v>
      </c>
      <c r="G176" s="9">
        <f t="shared" si="15"/>
        <v>10</v>
      </c>
      <c r="H176" s="10">
        <f t="shared" si="16"/>
        <v>1</v>
      </c>
      <c r="I176" s="10">
        <f t="shared" si="17"/>
        <v>1</v>
      </c>
    </row>
    <row r="177" spans="1:10" ht="15" customHeight="1" x14ac:dyDescent="0.25">
      <c r="A177" s="144"/>
      <c r="B177" s="11" t="s">
        <v>20</v>
      </c>
      <c r="C177" s="12" t="s">
        <v>21</v>
      </c>
      <c r="D177" s="53">
        <v>10</v>
      </c>
      <c r="E177" s="53">
        <v>10</v>
      </c>
      <c r="F177" s="53">
        <v>10</v>
      </c>
      <c r="G177" s="9">
        <f t="shared" si="15"/>
        <v>10</v>
      </c>
      <c r="H177" s="10">
        <f t="shared" si="16"/>
        <v>1</v>
      </c>
      <c r="I177" s="10">
        <f t="shared" si="17"/>
        <v>1</v>
      </c>
    </row>
    <row r="178" spans="1:10" ht="15" customHeight="1" x14ac:dyDescent="0.25">
      <c r="A178" s="144"/>
      <c r="B178" s="11" t="s">
        <v>22</v>
      </c>
      <c r="C178" s="12" t="s">
        <v>23</v>
      </c>
      <c r="D178" s="53">
        <v>8.5</v>
      </c>
      <c r="E178" s="53">
        <v>10</v>
      </c>
      <c r="F178" s="53">
        <v>10</v>
      </c>
      <c r="G178" s="9">
        <f t="shared" si="15"/>
        <v>9.5</v>
      </c>
      <c r="H178" s="10">
        <f t="shared" si="16"/>
        <v>11</v>
      </c>
      <c r="I178" s="10">
        <f t="shared" si="17"/>
        <v>29</v>
      </c>
      <c r="J178" t="s">
        <v>107</v>
      </c>
    </row>
    <row r="179" spans="1:10" ht="15" customHeight="1" x14ac:dyDescent="0.25">
      <c r="A179" s="144"/>
      <c r="B179" s="11" t="s">
        <v>24</v>
      </c>
      <c r="C179" s="12" t="s">
        <v>39</v>
      </c>
      <c r="D179" s="53">
        <v>7</v>
      </c>
      <c r="E179" s="53">
        <v>10</v>
      </c>
      <c r="F179" s="53">
        <v>10</v>
      </c>
      <c r="G179" s="9">
        <f t="shared" si="15"/>
        <v>9</v>
      </c>
      <c r="H179" s="10">
        <f t="shared" si="16"/>
        <v>15</v>
      </c>
      <c r="I179" s="10">
        <f t="shared" si="17"/>
        <v>46</v>
      </c>
      <c r="J179" t="s">
        <v>233</v>
      </c>
    </row>
    <row r="180" spans="1:10" ht="15" customHeight="1" x14ac:dyDescent="0.25">
      <c r="A180" s="144"/>
      <c r="B180" s="11" t="s">
        <v>26</v>
      </c>
      <c r="C180" s="12" t="s">
        <v>53</v>
      </c>
      <c r="D180" s="53">
        <v>9</v>
      </c>
      <c r="E180" s="53">
        <v>10</v>
      </c>
      <c r="F180" s="53">
        <v>10</v>
      </c>
      <c r="G180" s="9">
        <f t="shared" si="15"/>
        <v>9.67</v>
      </c>
      <c r="H180" s="10">
        <f t="shared" si="16"/>
        <v>8</v>
      </c>
      <c r="I180" s="10">
        <f t="shared" si="17"/>
        <v>21</v>
      </c>
      <c r="J180" t="s">
        <v>105</v>
      </c>
    </row>
    <row r="181" spans="1:10" ht="15" customHeight="1" x14ac:dyDescent="0.25">
      <c r="A181" s="144"/>
      <c r="B181" s="11" t="s">
        <v>28</v>
      </c>
      <c r="C181" s="12" t="s">
        <v>31</v>
      </c>
      <c r="D181" s="53">
        <v>10</v>
      </c>
      <c r="E181" s="53">
        <v>10</v>
      </c>
      <c r="F181" s="53">
        <v>10</v>
      </c>
      <c r="G181" s="9">
        <f t="shared" si="15"/>
        <v>10</v>
      </c>
      <c r="H181" s="10">
        <f t="shared" si="16"/>
        <v>1</v>
      </c>
      <c r="I181" s="10">
        <f t="shared" si="17"/>
        <v>1</v>
      </c>
    </row>
    <row r="182" spans="1:10" ht="15" customHeight="1" x14ac:dyDescent="0.25">
      <c r="A182" s="144"/>
      <c r="B182" s="11" t="s">
        <v>30</v>
      </c>
      <c r="C182" s="12" t="s">
        <v>70</v>
      </c>
      <c r="D182" s="53">
        <v>10</v>
      </c>
      <c r="E182" s="53">
        <v>10</v>
      </c>
      <c r="F182" s="53">
        <v>10</v>
      </c>
      <c r="G182" s="9">
        <f t="shared" si="15"/>
        <v>10</v>
      </c>
      <c r="H182" s="10">
        <f t="shared" si="16"/>
        <v>1</v>
      </c>
      <c r="I182" s="10">
        <f t="shared" si="17"/>
        <v>1</v>
      </c>
    </row>
    <row r="183" spans="1:10" ht="15" customHeight="1" x14ac:dyDescent="0.25">
      <c r="A183" s="144"/>
      <c r="B183" s="11" t="s">
        <v>32</v>
      </c>
      <c r="C183" s="12" t="s">
        <v>25</v>
      </c>
      <c r="D183" s="53">
        <v>10</v>
      </c>
      <c r="E183" s="53">
        <v>9.5</v>
      </c>
      <c r="F183" s="53">
        <v>10</v>
      </c>
      <c r="G183" s="9">
        <f t="shared" si="15"/>
        <v>9.83</v>
      </c>
      <c r="H183" s="10">
        <f t="shared" si="16"/>
        <v>5</v>
      </c>
      <c r="I183" s="10">
        <f t="shared" si="17"/>
        <v>11</v>
      </c>
      <c r="J183" t="s">
        <v>134</v>
      </c>
    </row>
    <row r="184" spans="1:10" ht="15" customHeight="1" x14ac:dyDescent="0.25">
      <c r="A184" s="144"/>
      <c r="B184" s="11" t="s">
        <v>34</v>
      </c>
      <c r="C184" s="12" t="s">
        <v>35</v>
      </c>
      <c r="D184" s="53">
        <v>9.5</v>
      </c>
      <c r="E184" s="53">
        <v>9</v>
      </c>
      <c r="F184" s="53">
        <v>9</v>
      </c>
      <c r="G184" s="9">
        <f t="shared" si="15"/>
        <v>9.17</v>
      </c>
      <c r="H184" s="10">
        <f t="shared" si="16"/>
        <v>14</v>
      </c>
      <c r="I184" s="10">
        <f t="shared" si="17"/>
        <v>45</v>
      </c>
      <c r="J184" t="s">
        <v>350</v>
      </c>
    </row>
    <row r="185" spans="1:10" ht="15" customHeight="1" x14ac:dyDescent="0.25">
      <c r="A185" s="144"/>
      <c r="B185" s="11" t="s">
        <v>36</v>
      </c>
      <c r="C185" s="12" t="s">
        <v>65</v>
      </c>
      <c r="D185" s="53">
        <v>8.5</v>
      </c>
      <c r="E185" s="53">
        <v>10</v>
      </c>
      <c r="F185" s="53">
        <v>10</v>
      </c>
      <c r="G185" s="9">
        <f t="shared" si="15"/>
        <v>9.5</v>
      </c>
      <c r="H185" s="10">
        <f t="shared" si="16"/>
        <v>11</v>
      </c>
      <c r="I185" s="10">
        <f t="shared" si="17"/>
        <v>29</v>
      </c>
      <c r="J185" t="s">
        <v>215</v>
      </c>
    </row>
    <row r="186" spans="1:10" ht="15" customHeight="1" x14ac:dyDescent="0.25">
      <c r="A186" s="144"/>
      <c r="B186" s="11" t="s">
        <v>38</v>
      </c>
      <c r="C186" s="12" t="s">
        <v>37</v>
      </c>
      <c r="D186" s="53">
        <v>9</v>
      </c>
      <c r="E186" s="53">
        <v>10</v>
      </c>
      <c r="F186" s="53">
        <v>10</v>
      </c>
      <c r="G186" s="9">
        <f t="shared" si="15"/>
        <v>9.67</v>
      </c>
      <c r="H186" s="10">
        <f t="shared" si="16"/>
        <v>8</v>
      </c>
      <c r="I186" s="10">
        <f t="shared" si="17"/>
        <v>21</v>
      </c>
      <c r="J186" t="s">
        <v>154</v>
      </c>
    </row>
    <row r="187" spans="1:10" ht="15" customHeight="1" x14ac:dyDescent="0.25">
      <c r="A187" s="144"/>
      <c r="B187" s="11" t="s">
        <v>40</v>
      </c>
      <c r="C187" s="12" t="s">
        <v>60</v>
      </c>
      <c r="D187" s="53">
        <v>7</v>
      </c>
      <c r="E187" s="53">
        <v>10</v>
      </c>
      <c r="F187" s="53">
        <v>10</v>
      </c>
      <c r="G187" s="9">
        <f t="shared" si="15"/>
        <v>9</v>
      </c>
      <c r="H187" s="10">
        <f t="shared" si="16"/>
        <v>15</v>
      </c>
      <c r="I187" s="10">
        <f t="shared" si="17"/>
        <v>46</v>
      </c>
      <c r="J187" t="s">
        <v>309</v>
      </c>
    </row>
    <row r="188" spans="1:10" ht="15" customHeight="1" x14ac:dyDescent="0.25">
      <c r="A188" s="144"/>
      <c r="B188" s="47" t="s">
        <v>42</v>
      </c>
      <c r="C188" s="48" t="s">
        <v>27</v>
      </c>
      <c r="D188" s="54">
        <v>9.5</v>
      </c>
      <c r="E188" s="54">
        <v>9.5</v>
      </c>
      <c r="F188" s="54">
        <v>10</v>
      </c>
      <c r="G188" s="49">
        <f t="shared" si="15"/>
        <v>9.67</v>
      </c>
      <c r="H188" s="10">
        <f t="shared" si="16"/>
        <v>8</v>
      </c>
      <c r="I188" s="10">
        <f t="shared" si="17"/>
        <v>21</v>
      </c>
      <c r="J188" t="s">
        <v>102</v>
      </c>
    </row>
    <row r="189" spans="1:10" ht="15" customHeight="1" thickBot="1" x14ac:dyDescent="0.3">
      <c r="A189" s="144"/>
      <c r="B189" s="14" t="s">
        <v>108</v>
      </c>
      <c r="C189" s="15" t="s">
        <v>41</v>
      </c>
      <c r="D189" s="55">
        <v>9</v>
      </c>
      <c r="E189" s="55">
        <v>9.5</v>
      </c>
      <c r="F189" s="55">
        <v>10</v>
      </c>
      <c r="G189" s="17">
        <f t="shared" si="15"/>
        <v>9.5</v>
      </c>
      <c r="H189" s="18">
        <f t="shared" si="16"/>
        <v>11</v>
      </c>
      <c r="I189" s="18">
        <f t="shared" si="17"/>
        <v>29</v>
      </c>
      <c r="J189" t="s">
        <v>362</v>
      </c>
    </row>
    <row r="190" spans="1:10" ht="15" customHeight="1" thickTop="1" x14ac:dyDescent="0.25">
      <c r="A190" s="144"/>
      <c r="B190" s="19" t="s">
        <v>44</v>
      </c>
      <c r="C190" s="20" t="s">
        <v>45</v>
      </c>
      <c r="D190" s="56">
        <v>10</v>
      </c>
      <c r="E190" s="56">
        <v>10</v>
      </c>
      <c r="F190" s="56">
        <v>10</v>
      </c>
      <c r="G190" s="9">
        <f t="shared" si="15"/>
        <v>10</v>
      </c>
      <c r="H190" s="10">
        <f>RANK(G190,$G$190:$G$206)</f>
        <v>1</v>
      </c>
      <c r="I190" s="10">
        <f t="shared" si="17"/>
        <v>1</v>
      </c>
    </row>
    <row r="191" spans="1:10" ht="15" customHeight="1" x14ac:dyDescent="0.25">
      <c r="A191" s="144"/>
      <c r="B191" s="22" t="s">
        <v>46</v>
      </c>
      <c r="C191" s="23" t="s">
        <v>114</v>
      </c>
      <c r="D191" s="53">
        <v>9</v>
      </c>
      <c r="E191" s="53">
        <v>10</v>
      </c>
      <c r="F191" s="53">
        <v>10</v>
      </c>
      <c r="G191" s="9">
        <f t="shared" si="15"/>
        <v>9.67</v>
      </c>
      <c r="H191" s="10">
        <f t="shared" ref="H191:H206" si="18">RANK(G191,$G$190:$G$206)</f>
        <v>9</v>
      </c>
      <c r="I191" s="10">
        <f t="shared" si="17"/>
        <v>21</v>
      </c>
      <c r="J191" t="s">
        <v>103</v>
      </c>
    </row>
    <row r="192" spans="1:10" ht="15" customHeight="1" x14ac:dyDescent="0.25">
      <c r="A192" s="144"/>
      <c r="B192" s="22" t="s">
        <v>48</v>
      </c>
      <c r="C192" s="23" t="s">
        <v>51</v>
      </c>
      <c r="D192" s="53">
        <v>9</v>
      </c>
      <c r="E192" s="53">
        <v>9.5</v>
      </c>
      <c r="F192" s="53">
        <v>10</v>
      </c>
      <c r="G192" s="9">
        <f t="shared" si="15"/>
        <v>9.5</v>
      </c>
      <c r="H192" s="10">
        <f t="shared" si="18"/>
        <v>11</v>
      </c>
      <c r="I192" s="10">
        <f t="shared" si="17"/>
        <v>29</v>
      </c>
      <c r="J192" t="s">
        <v>357</v>
      </c>
    </row>
    <row r="193" spans="1:10" ht="15" customHeight="1" x14ac:dyDescent="0.25">
      <c r="A193" s="144"/>
      <c r="B193" s="22" t="s">
        <v>50</v>
      </c>
      <c r="C193" s="23" t="s">
        <v>76</v>
      </c>
      <c r="D193" s="53">
        <v>9.5</v>
      </c>
      <c r="E193" s="53">
        <v>10</v>
      </c>
      <c r="F193" s="53">
        <v>10</v>
      </c>
      <c r="G193" s="9">
        <f t="shared" si="15"/>
        <v>9.83</v>
      </c>
      <c r="H193" s="10">
        <f t="shared" si="18"/>
        <v>5</v>
      </c>
      <c r="I193" s="10">
        <f t="shared" si="17"/>
        <v>11</v>
      </c>
      <c r="J193" t="s">
        <v>104</v>
      </c>
    </row>
    <row r="194" spans="1:10" ht="15" customHeight="1" x14ac:dyDescent="0.25">
      <c r="A194" s="144"/>
      <c r="B194" s="22" t="s">
        <v>52</v>
      </c>
      <c r="C194" s="20" t="s">
        <v>115</v>
      </c>
      <c r="D194" s="53">
        <v>9.5</v>
      </c>
      <c r="E194" s="53">
        <v>10</v>
      </c>
      <c r="F194" s="53">
        <v>10</v>
      </c>
      <c r="G194" s="24">
        <f t="shared" si="15"/>
        <v>9.83</v>
      </c>
      <c r="H194" s="10">
        <f t="shared" si="18"/>
        <v>5</v>
      </c>
      <c r="I194" s="10">
        <f t="shared" si="17"/>
        <v>11</v>
      </c>
      <c r="J194" t="s">
        <v>104</v>
      </c>
    </row>
    <row r="195" spans="1:10" ht="15" customHeight="1" x14ac:dyDescent="0.25">
      <c r="A195" s="144"/>
      <c r="B195" s="19" t="s">
        <v>54</v>
      </c>
      <c r="C195" s="23" t="s">
        <v>47</v>
      </c>
      <c r="D195" s="56">
        <v>10</v>
      </c>
      <c r="E195" s="56">
        <v>9</v>
      </c>
      <c r="F195" s="56">
        <v>10</v>
      </c>
      <c r="G195" s="9">
        <f t="shared" si="15"/>
        <v>9.67</v>
      </c>
      <c r="H195" s="10">
        <f t="shared" si="18"/>
        <v>9</v>
      </c>
      <c r="I195" s="10">
        <f t="shared" si="17"/>
        <v>21</v>
      </c>
      <c r="J195" t="s">
        <v>358</v>
      </c>
    </row>
    <row r="196" spans="1:10" ht="15" customHeight="1" x14ac:dyDescent="0.25">
      <c r="A196" s="144"/>
      <c r="B196" s="22" t="s">
        <v>55</v>
      </c>
      <c r="C196" s="23" t="s">
        <v>58</v>
      </c>
      <c r="D196" s="53">
        <v>8.5</v>
      </c>
      <c r="E196" s="53">
        <v>10</v>
      </c>
      <c r="F196" s="53">
        <v>10</v>
      </c>
      <c r="G196" s="9">
        <f t="shared" si="15"/>
        <v>9.5</v>
      </c>
      <c r="H196" s="10">
        <f t="shared" si="18"/>
        <v>11</v>
      </c>
      <c r="I196" s="10">
        <f t="shared" si="17"/>
        <v>29</v>
      </c>
      <c r="J196" t="s">
        <v>229</v>
      </c>
    </row>
    <row r="197" spans="1:10" ht="15" customHeight="1" x14ac:dyDescent="0.25">
      <c r="A197" s="144"/>
      <c r="B197" s="22" t="s">
        <v>57</v>
      </c>
      <c r="C197" s="23" t="s">
        <v>101</v>
      </c>
      <c r="D197" s="53">
        <v>9.5</v>
      </c>
      <c r="E197" s="53">
        <v>9</v>
      </c>
      <c r="F197" s="53">
        <v>10</v>
      </c>
      <c r="G197" s="9">
        <f t="shared" si="15"/>
        <v>9.5</v>
      </c>
      <c r="H197" s="10">
        <f t="shared" si="18"/>
        <v>11</v>
      </c>
      <c r="I197" s="10">
        <f t="shared" si="17"/>
        <v>29</v>
      </c>
      <c r="J197" t="s">
        <v>359</v>
      </c>
    </row>
    <row r="198" spans="1:10" ht="15" customHeight="1" x14ac:dyDescent="0.25">
      <c r="A198" s="144"/>
      <c r="B198" s="22" t="s">
        <v>59</v>
      </c>
      <c r="C198" s="23" t="s">
        <v>33</v>
      </c>
      <c r="D198" s="53">
        <v>9.5</v>
      </c>
      <c r="E198" s="53">
        <v>10</v>
      </c>
      <c r="F198" s="53">
        <v>10</v>
      </c>
      <c r="G198" s="9">
        <f t="shared" si="15"/>
        <v>9.83</v>
      </c>
      <c r="H198" s="10">
        <f t="shared" si="18"/>
        <v>5</v>
      </c>
      <c r="I198" s="10">
        <f t="shared" si="17"/>
        <v>11</v>
      </c>
      <c r="J198" t="s">
        <v>102</v>
      </c>
    </row>
    <row r="199" spans="1:10" ht="15" customHeight="1" thickBot="1" x14ac:dyDescent="0.3">
      <c r="A199" s="145"/>
      <c r="B199" s="25" t="s">
        <v>61</v>
      </c>
      <c r="C199" s="26" t="s">
        <v>43</v>
      </c>
      <c r="D199" s="57">
        <v>8.5</v>
      </c>
      <c r="E199" s="57">
        <v>8.5</v>
      </c>
      <c r="F199" s="57">
        <v>10</v>
      </c>
      <c r="G199" s="28">
        <f t="shared" si="15"/>
        <v>9</v>
      </c>
      <c r="H199" s="29">
        <f t="shared" si="18"/>
        <v>16</v>
      </c>
      <c r="I199" s="29">
        <f t="shared" si="17"/>
        <v>46</v>
      </c>
      <c r="J199" t="s">
        <v>216</v>
      </c>
    </row>
    <row r="200" spans="1:10" ht="15" customHeight="1" x14ac:dyDescent="0.25">
      <c r="A200" s="146" t="s">
        <v>63</v>
      </c>
      <c r="B200" s="19" t="s">
        <v>64</v>
      </c>
      <c r="C200" s="23" t="s">
        <v>74</v>
      </c>
      <c r="D200" s="56">
        <v>9.5</v>
      </c>
      <c r="E200" s="56">
        <v>10</v>
      </c>
      <c r="F200" s="56">
        <v>10</v>
      </c>
      <c r="G200" s="30">
        <f t="shared" si="15"/>
        <v>9.83</v>
      </c>
      <c r="H200" s="10">
        <f t="shared" si="18"/>
        <v>5</v>
      </c>
      <c r="I200" s="10">
        <f t="shared" si="17"/>
        <v>11</v>
      </c>
      <c r="J200" t="s">
        <v>102</v>
      </c>
    </row>
    <row r="201" spans="1:10" ht="15" customHeight="1" x14ac:dyDescent="0.25">
      <c r="A201" s="147"/>
      <c r="B201" s="22" t="s">
        <v>66</v>
      </c>
      <c r="C201" s="23" t="s">
        <v>116</v>
      </c>
      <c r="D201" s="53">
        <v>10</v>
      </c>
      <c r="E201" s="53">
        <v>10</v>
      </c>
      <c r="F201" s="53">
        <v>10</v>
      </c>
      <c r="G201" s="24">
        <f t="shared" si="15"/>
        <v>10</v>
      </c>
      <c r="H201" s="10">
        <f t="shared" si="18"/>
        <v>1</v>
      </c>
      <c r="I201" s="10">
        <f t="shared" si="17"/>
        <v>1</v>
      </c>
    </row>
    <row r="202" spans="1:10" ht="15" customHeight="1" x14ac:dyDescent="0.25">
      <c r="A202" s="147"/>
      <c r="B202" s="22" t="s">
        <v>67</v>
      </c>
      <c r="C202" s="23" t="s">
        <v>117</v>
      </c>
      <c r="D202" s="53">
        <v>8.5</v>
      </c>
      <c r="E202" s="53">
        <v>8.5</v>
      </c>
      <c r="F202" s="53">
        <v>10</v>
      </c>
      <c r="G202" s="24">
        <f t="shared" si="15"/>
        <v>9</v>
      </c>
      <c r="H202" s="10">
        <f t="shared" si="18"/>
        <v>16</v>
      </c>
      <c r="I202" s="10">
        <f t="shared" si="17"/>
        <v>46</v>
      </c>
      <c r="J202" t="s">
        <v>351</v>
      </c>
    </row>
    <row r="203" spans="1:10" ht="15" customHeight="1" x14ac:dyDescent="0.25">
      <c r="A203" s="147"/>
      <c r="B203" s="22" t="s">
        <v>69</v>
      </c>
      <c r="C203" s="31" t="s">
        <v>72</v>
      </c>
      <c r="D203" s="53">
        <v>9</v>
      </c>
      <c r="E203" s="53">
        <v>9.5</v>
      </c>
      <c r="F203" s="53">
        <v>10</v>
      </c>
      <c r="G203" s="24">
        <f t="shared" si="15"/>
        <v>9.5</v>
      </c>
      <c r="H203" s="10">
        <f t="shared" si="18"/>
        <v>11</v>
      </c>
      <c r="I203" s="10">
        <f t="shared" si="17"/>
        <v>29</v>
      </c>
      <c r="J203" t="s">
        <v>352</v>
      </c>
    </row>
    <row r="204" spans="1:10" ht="15" customHeight="1" x14ac:dyDescent="0.25">
      <c r="A204" s="147"/>
      <c r="B204" s="22" t="s">
        <v>71</v>
      </c>
      <c r="C204" s="31" t="s">
        <v>93</v>
      </c>
      <c r="D204" s="53">
        <v>9</v>
      </c>
      <c r="E204" s="53">
        <v>9</v>
      </c>
      <c r="F204" s="53">
        <v>10</v>
      </c>
      <c r="G204" s="24">
        <f t="shared" si="15"/>
        <v>9.33</v>
      </c>
      <c r="H204" s="10">
        <f t="shared" si="18"/>
        <v>15</v>
      </c>
      <c r="I204" s="10">
        <f t="shared" si="17"/>
        <v>42</v>
      </c>
      <c r="J204" t="s">
        <v>353</v>
      </c>
    </row>
    <row r="205" spans="1:10" ht="15" customHeight="1" x14ac:dyDescent="0.25">
      <c r="A205" s="147"/>
      <c r="B205" s="22" t="s">
        <v>73</v>
      </c>
      <c r="C205" s="23" t="s">
        <v>62</v>
      </c>
      <c r="D205" s="53">
        <v>10</v>
      </c>
      <c r="E205" s="53">
        <v>10</v>
      </c>
      <c r="F205" s="53">
        <v>10</v>
      </c>
      <c r="G205" s="9">
        <f t="shared" si="15"/>
        <v>10</v>
      </c>
      <c r="H205" s="10">
        <f t="shared" si="18"/>
        <v>1</v>
      </c>
      <c r="I205" s="10">
        <f t="shared" si="17"/>
        <v>1</v>
      </c>
    </row>
    <row r="206" spans="1:10" ht="15" customHeight="1" thickBot="1" x14ac:dyDescent="0.3">
      <c r="A206" s="147"/>
      <c r="B206" s="32" t="s">
        <v>75</v>
      </c>
      <c r="C206" s="33" t="s">
        <v>77</v>
      </c>
      <c r="D206" s="55">
        <v>10</v>
      </c>
      <c r="E206" s="55">
        <v>10</v>
      </c>
      <c r="F206" s="55">
        <v>10</v>
      </c>
      <c r="G206" s="17">
        <f t="shared" si="15"/>
        <v>10</v>
      </c>
      <c r="H206" s="18">
        <f t="shared" si="18"/>
        <v>1</v>
      </c>
      <c r="I206" s="18">
        <f t="shared" si="17"/>
        <v>1</v>
      </c>
    </row>
    <row r="207" spans="1:10" ht="15" customHeight="1" thickTop="1" x14ac:dyDescent="0.25">
      <c r="A207" s="147"/>
      <c r="B207" s="34" t="s">
        <v>78</v>
      </c>
      <c r="C207" s="35" t="s">
        <v>15</v>
      </c>
      <c r="D207" s="56">
        <v>10</v>
      </c>
      <c r="E207" s="56">
        <v>8.5</v>
      </c>
      <c r="F207" s="56">
        <v>10</v>
      </c>
      <c r="G207" s="9">
        <f t="shared" si="15"/>
        <v>9.5</v>
      </c>
      <c r="H207" s="10">
        <f>RANK(G207,$G$207:$G$224)</f>
        <v>9</v>
      </c>
      <c r="I207" s="10">
        <f t="shared" si="17"/>
        <v>29</v>
      </c>
      <c r="J207" t="s">
        <v>346</v>
      </c>
    </row>
    <row r="208" spans="1:10" ht="15" customHeight="1" x14ac:dyDescent="0.25">
      <c r="A208" s="147"/>
      <c r="B208" s="36" t="s">
        <v>79</v>
      </c>
      <c r="C208" s="38" t="s">
        <v>83</v>
      </c>
      <c r="D208" s="53">
        <v>9.5</v>
      </c>
      <c r="E208" s="53">
        <v>9</v>
      </c>
      <c r="F208" s="53">
        <v>10</v>
      </c>
      <c r="G208" s="24">
        <f t="shared" si="15"/>
        <v>9.5</v>
      </c>
      <c r="H208" s="10">
        <f t="shared" ref="H208:H224" si="19">RANK(G208,$G$207:$G$224)</f>
        <v>9</v>
      </c>
      <c r="I208" s="10">
        <f t="shared" si="17"/>
        <v>29</v>
      </c>
      <c r="J208" t="s">
        <v>347</v>
      </c>
    </row>
    <row r="209" spans="1:10" ht="15" customHeight="1" x14ac:dyDescent="0.25">
      <c r="A209" s="147"/>
      <c r="B209" s="36" t="s">
        <v>80</v>
      </c>
      <c r="C209" s="37" t="s">
        <v>118</v>
      </c>
      <c r="D209" s="53">
        <v>9.5</v>
      </c>
      <c r="E209" s="53">
        <v>10</v>
      </c>
      <c r="F209" s="53">
        <v>10</v>
      </c>
      <c r="G209" s="24">
        <f t="shared" si="15"/>
        <v>9.83</v>
      </c>
      <c r="H209" s="10">
        <f t="shared" si="19"/>
        <v>3</v>
      </c>
      <c r="I209" s="10">
        <f t="shared" si="17"/>
        <v>11</v>
      </c>
      <c r="J209" t="s">
        <v>104</v>
      </c>
    </row>
    <row r="210" spans="1:10" ht="15" customHeight="1" x14ac:dyDescent="0.25">
      <c r="A210" s="147"/>
      <c r="B210" s="36" t="s">
        <v>82</v>
      </c>
      <c r="C210" s="38" t="s">
        <v>119</v>
      </c>
      <c r="D210" s="53">
        <v>9</v>
      </c>
      <c r="E210" s="53">
        <v>7.5</v>
      </c>
      <c r="F210" s="53">
        <v>10</v>
      </c>
      <c r="G210" s="24">
        <f t="shared" si="15"/>
        <v>8.83</v>
      </c>
      <c r="H210" s="10">
        <f t="shared" si="19"/>
        <v>17</v>
      </c>
      <c r="I210" s="10">
        <f t="shared" si="17"/>
        <v>50</v>
      </c>
      <c r="J210" t="s">
        <v>348</v>
      </c>
    </row>
    <row r="211" spans="1:10" ht="15" customHeight="1" x14ac:dyDescent="0.25">
      <c r="A211" s="147"/>
      <c r="B211" s="36" t="s">
        <v>84</v>
      </c>
      <c r="C211" s="37" t="s">
        <v>95</v>
      </c>
      <c r="D211" s="53">
        <v>9</v>
      </c>
      <c r="E211" s="53">
        <v>9</v>
      </c>
      <c r="F211" s="53">
        <v>10</v>
      </c>
      <c r="G211" s="24">
        <f t="shared" si="15"/>
        <v>9.33</v>
      </c>
      <c r="H211" s="10">
        <f t="shared" si="19"/>
        <v>15</v>
      </c>
      <c r="I211" s="10">
        <f t="shared" si="17"/>
        <v>42</v>
      </c>
      <c r="J211" t="s">
        <v>349</v>
      </c>
    </row>
    <row r="212" spans="1:10" ht="15" customHeight="1" x14ac:dyDescent="0.25">
      <c r="A212" s="147"/>
      <c r="B212" s="36" t="s">
        <v>86</v>
      </c>
      <c r="C212" s="37" t="s">
        <v>91</v>
      </c>
      <c r="D212" s="53">
        <v>9</v>
      </c>
      <c r="E212" s="53">
        <v>10</v>
      </c>
      <c r="F212" s="53">
        <v>10</v>
      </c>
      <c r="G212" s="24">
        <f t="shared" si="15"/>
        <v>9.67</v>
      </c>
      <c r="H212" s="10">
        <f t="shared" si="19"/>
        <v>6</v>
      </c>
      <c r="I212" s="10">
        <f t="shared" si="17"/>
        <v>21</v>
      </c>
      <c r="J212" t="s">
        <v>105</v>
      </c>
    </row>
    <row r="213" spans="1:10" ht="15" customHeight="1" x14ac:dyDescent="0.25">
      <c r="A213" s="147"/>
      <c r="B213" s="36" t="s">
        <v>88</v>
      </c>
      <c r="C213" s="37" t="s">
        <v>81</v>
      </c>
      <c r="D213" s="53">
        <v>9.5</v>
      </c>
      <c r="E213" s="53">
        <v>9</v>
      </c>
      <c r="F213" s="53">
        <v>10</v>
      </c>
      <c r="G213" s="24">
        <f t="shared" si="15"/>
        <v>9.5</v>
      </c>
      <c r="H213" s="10">
        <f t="shared" si="19"/>
        <v>9</v>
      </c>
      <c r="I213" s="10">
        <f t="shared" si="17"/>
        <v>29</v>
      </c>
      <c r="J213" t="s">
        <v>354</v>
      </c>
    </row>
    <row r="214" spans="1:10" ht="15" customHeight="1" x14ac:dyDescent="0.25">
      <c r="A214" s="147"/>
      <c r="B214" s="36" t="s">
        <v>90</v>
      </c>
      <c r="C214" s="37" t="s">
        <v>120</v>
      </c>
      <c r="D214" s="53">
        <v>9.5</v>
      </c>
      <c r="E214" s="53">
        <v>9.5</v>
      </c>
      <c r="F214" s="53">
        <v>10</v>
      </c>
      <c r="G214" s="24">
        <f t="shared" si="15"/>
        <v>9.67</v>
      </c>
      <c r="H214" s="10">
        <f t="shared" si="19"/>
        <v>6</v>
      </c>
      <c r="I214" s="10">
        <f t="shared" si="17"/>
        <v>21</v>
      </c>
      <c r="J214" t="s">
        <v>355</v>
      </c>
    </row>
    <row r="215" spans="1:10" ht="15" customHeight="1" x14ac:dyDescent="0.25">
      <c r="A215" s="147"/>
      <c r="B215" s="36" t="s">
        <v>92</v>
      </c>
      <c r="C215" s="51" t="s">
        <v>49</v>
      </c>
      <c r="D215" s="53">
        <v>9</v>
      </c>
      <c r="E215" s="53">
        <v>9.5</v>
      </c>
      <c r="F215" s="53">
        <v>10</v>
      </c>
      <c r="G215" s="24">
        <f t="shared" si="15"/>
        <v>9.5</v>
      </c>
      <c r="H215" s="10">
        <f t="shared" si="19"/>
        <v>9</v>
      </c>
      <c r="I215" s="10">
        <f t="shared" si="17"/>
        <v>29</v>
      </c>
    </row>
    <row r="216" spans="1:10" ht="15" customHeight="1" x14ac:dyDescent="0.25">
      <c r="A216" s="147"/>
      <c r="B216" s="36" t="s">
        <v>94</v>
      </c>
      <c r="C216" s="37" t="s">
        <v>125</v>
      </c>
      <c r="D216" s="53">
        <v>10</v>
      </c>
      <c r="E216" s="53">
        <v>10</v>
      </c>
      <c r="F216" s="53">
        <v>10</v>
      </c>
      <c r="G216" s="24">
        <f t="shared" si="15"/>
        <v>10</v>
      </c>
      <c r="H216" s="10">
        <f t="shared" si="19"/>
        <v>1</v>
      </c>
      <c r="I216" s="10">
        <f t="shared" si="17"/>
        <v>1</v>
      </c>
    </row>
    <row r="217" spans="1:10" ht="15" customHeight="1" x14ac:dyDescent="0.25">
      <c r="A217" s="147"/>
      <c r="B217" s="36" t="s">
        <v>96</v>
      </c>
      <c r="C217" s="38" t="s">
        <v>85</v>
      </c>
      <c r="D217" s="53">
        <v>9.5</v>
      </c>
      <c r="E217" s="53">
        <v>10</v>
      </c>
      <c r="F217" s="53">
        <v>10</v>
      </c>
      <c r="G217" s="24">
        <f t="shared" si="15"/>
        <v>9.83</v>
      </c>
      <c r="H217" s="10">
        <f t="shared" si="19"/>
        <v>3</v>
      </c>
      <c r="I217" s="10">
        <f t="shared" si="17"/>
        <v>11</v>
      </c>
      <c r="J217" t="s">
        <v>102</v>
      </c>
    </row>
    <row r="218" spans="1:10" ht="15" customHeight="1" x14ac:dyDescent="0.25">
      <c r="A218" s="147"/>
      <c r="B218" s="36" t="s">
        <v>97</v>
      </c>
      <c r="C218" s="39" t="s">
        <v>121</v>
      </c>
      <c r="D218" s="53">
        <v>9</v>
      </c>
      <c r="E218" s="53">
        <v>9.5</v>
      </c>
      <c r="F218" s="53">
        <v>10</v>
      </c>
      <c r="G218" s="24">
        <f t="shared" si="15"/>
        <v>9.5</v>
      </c>
      <c r="H218" s="10">
        <f t="shared" si="19"/>
        <v>9</v>
      </c>
      <c r="I218" s="10">
        <f t="shared" si="17"/>
        <v>29</v>
      </c>
      <c r="J218" t="s">
        <v>356</v>
      </c>
    </row>
    <row r="219" spans="1:10" ht="15" customHeight="1" x14ac:dyDescent="0.25">
      <c r="A219" s="147"/>
      <c r="B219" s="36" t="s">
        <v>99</v>
      </c>
      <c r="C219" s="37" t="s">
        <v>89</v>
      </c>
      <c r="D219" s="53">
        <v>10</v>
      </c>
      <c r="E219" s="53">
        <v>10</v>
      </c>
      <c r="F219" s="53">
        <v>10</v>
      </c>
      <c r="G219" s="24">
        <f t="shared" si="15"/>
        <v>10</v>
      </c>
      <c r="H219" s="10">
        <f t="shared" si="19"/>
        <v>1</v>
      </c>
      <c r="I219" s="10">
        <f t="shared" si="17"/>
        <v>1</v>
      </c>
    </row>
    <row r="220" spans="1:10" ht="15" customHeight="1" x14ac:dyDescent="0.25">
      <c r="A220" s="147"/>
      <c r="B220" s="36" t="s">
        <v>100</v>
      </c>
      <c r="C220" s="37" t="s">
        <v>56</v>
      </c>
      <c r="D220" s="53">
        <v>9.5</v>
      </c>
      <c r="E220" s="53">
        <v>10</v>
      </c>
      <c r="F220" s="53">
        <v>10</v>
      </c>
      <c r="G220" s="24">
        <f t="shared" si="15"/>
        <v>9.83</v>
      </c>
      <c r="H220" s="10">
        <f t="shared" si="19"/>
        <v>3</v>
      </c>
      <c r="I220" s="10">
        <f t="shared" si="17"/>
        <v>11</v>
      </c>
      <c r="J220" t="s">
        <v>102</v>
      </c>
    </row>
    <row r="221" spans="1:10" ht="15" customHeight="1" x14ac:dyDescent="0.25">
      <c r="A221" s="147"/>
      <c r="B221" s="36" t="s">
        <v>109</v>
      </c>
      <c r="C221" s="40" t="s">
        <v>87</v>
      </c>
      <c r="D221" s="54">
        <v>8.5</v>
      </c>
      <c r="E221" s="54">
        <v>10</v>
      </c>
      <c r="F221" s="54">
        <v>10</v>
      </c>
      <c r="G221" s="24">
        <f t="shared" si="15"/>
        <v>9.5</v>
      </c>
      <c r="H221" s="10">
        <f t="shared" si="19"/>
        <v>9</v>
      </c>
      <c r="I221" s="10">
        <f t="shared" si="17"/>
        <v>29</v>
      </c>
      <c r="J221" t="s">
        <v>229</v>
      </c>
    </row>
    <row r="222" spans="1:10" ht="15" customHeight="1" x14ac:dyDescent="0.25">
      <c r="A222" s="147"/>
      <c r="B222" s="36" t="s">
        <v>110</v>
      </c>
      <c r="C222" s="40" t="s">
        <v>122</v>
      </c>
      <c r="D222" s="54">
        <v>10</v>
      </c>
      <c r="E222" s="54">
        <v>9</v>
      </c>
      <c r="F222" s="54">
        <v>10</v>
      </c>
      <c r="G222" s="24">
        <f t="shared" si="15"/>
        <v>9.67</v>
      </c>
      <c r="H222" s="10">
        <f t="shared" si="19"/>
        <v>6</v>
      </c>
      <c r="I222" s="10">
        <f t="shared" si="17"/>
        <v>21</v>
      </c>
      <c r="J222" t="s">
        <v>360</v>
      </c>
    </row>
    <row r="223" spans="1:10" ht="15" customHeight="1" x14ac:dyDescent="0.25">
      <c r="A223" s="147"/>
      <c r="B223" s="36" t="s">
        <v>111</v>
      </c>
      <c r="C223" s="40" t="s">
        <v>98</v>
      </c>
      <c r="D223" s="54">
        <v>7</v>
      </c>
      <c r="E223" s="54">
        <v>9</v>
      </c>
      <c r="F223" s="54">
        <v>10</v>
      </c>
      <c r="G223" s="24">
        <f t="shared" si="15"/>
        <v>8.67</v>
      </c>
      <c r="H223" s="10">
        <f t="shared" si="19"/>
        <v>18</v>
      </c>
      <c r="I223" s="10">
        <f t="shared" si="17"/>
        <v>51</v>
      </c>
      <c r="J223" t="s">
        <v>361</v>
      </c>
    </row>
    <row r="224" spans="1:10" ht="15" customHeight="1" thickBot="1" x14ac:dyDescent="0.3">
      <c r="A224" s="148"/>
      <c r="B224" s="50" t="s">
        <v>112</v>
      </c>
      <c r="C224" s="42" t="s">
        <v>68</v>
      </c>
      <c r="D224" s="57">
        <v>8.5</v>
      </c>
      <c r="E224" s="57">
        <v>9.5</v>
      </c>
      <c r="F224" s="57">
        <v>10</v>
      </c>
      <c r="G224" s="28">
        <f t="shared" si="15"/>
        <v>9.33</v>
      </c>
      <c r="H224" s="29">
        <f t="shared" si="19"/>
        <v>15</v>
      </c>
      <c r="I224" s="29">
        <f t="shared" si="17"/>
        <v>42</v>
      </c>
      <c r="J224" t="s">
        <v>151</v>
      </c>
    </row>
  </sheetData>
  <mergeCells count="40">
    <mergeCell ref="A174:A199"/>
    <mergeCell ref="A200:A224"/>
    <mergeCell ref="A118:A143"/>
    <mergeCell ref="A144:A168"/>
    <mergeCell ref="C170:H170"/>
    <mergeCell ref="C171:H171"/>
    <mergeCell ref="A172:A173"/>
    <mergeCell ref="B172:B173"/>
    <mergeCell ref="C172:C173"/>
    <mergeCell ref="D172:F172"/>
    <mergeCell ref="G172:G173"/>
    <mergeCell ref="H172:I172"/>
    <mergeCell ref="A62:A87"/>
    <mergeCell ref="A88:A112"/>
    <mergeCell ref="C114:H114"/>
    <mergeCell ref="C115:H115"/>
    <mergeCell ref="A116:A117"/>
    <mergeCell ref="B116:B117"/>
    <mergeCell ref="C116:C117"/>
    <mergeCell ref="D116:F116"/>
    <mergeCell ref="G116:G117"/>
    <mergeCell ref="H116:I116"/>
    <mergeCell ref="A6:A31"/>
    <mergeCell ref="A32:A56"/>
    <mergeCell ref="C58:H58"/>
    <mergeCell ref="C59:H59"/>
    <mergeCell ref="A60:A61"/>
    <mergeCell ref="B60:B61"/>
    <mergeCell ref="C60:C61"/>
    <mergeCell ref="D60:F60"/>
    <mergeCell ref="G60:G61"/>
    <mergeCell ref="H60:I60"/>
    <mergeCell ref="C2:H2"/>
    <mergeCell ref="B3:H3"/>
    <mergeCell ref="A4:A5"/>
    <mergeCell ref="B4:B5"/>
    <mergeCell ref="C4:C5"/>
    <mergeCell ref="D4:F4"/>
    <mergeCell ref="G4:G5"/>
    <mergeCell ref="H4:I4"/>
  </mergeCells>
  <conditionalFormatting sqref="G6:G57">
    <cfRule type="cellIs" dxfId="306" priority="70" stopIfTrue="1" operator="lessThan">
      <formula>7.5</formula>
    </cfRule>
  </conditionalFormatting>
  <conditionalFormatting sqref="H6:H56">
    <cfRule type="cellIs" dxfId="305" priority="69" stopIfTrue="1" operator="greaterThanOrEqual">
      <formula>19</formula>
    </cfRule>
  </conditionalFormatting>
  <conditionalFormatting sqref="H6:H56">
    <cfRule type="cellIs" dxfId="304" priority="64" operator="greaterThan">
      <formula>13</formula>
    </cfRule>
    <cfRule type="cellIs" dxfId="303" priority="65" stopIfTrue="1" operator="greaterThan">
      <formula>13</formula>
    </cfRule>
    <cfRule type="cellIs" dxfId="302" priority="66" stopIfTrue="1" operator="greaterThan">
      <formula>13</formula>
    </cfRule>
    <cfRule type="cellIs" dxfId="301" priority="67" stopIfTrue="1" operator="greaterThan">
      <formula>13</formula>
    </cfRule>
    <cfRule type="cellIs" dxfId="300" priority="68" stopIfTrue="1" operator="equal">
      <formula>14</formula>
    </cfRule>
  </conditionalFormatting>
  <conditionalFormatting sqref="H6:H56">
    <cfRule type="cellIs" dxfId="299" priority="62" operator="lessThan">
      <formula>4</formula>
    </cfRule>
    <cfRule type="cellIs" dxfId="298" priority="63" operator="lessThan">
      <formula>3</formula>
    </cfRule>
  </conditionalFormatting>
  <conditionalFormatting sqref="H27:H56">
    <cfRule type="cellIs" dxfId="297" priority="60" operator="greaterThan">
      <formula>18</formula>
    </cfRule>
    <cfRule type="cellIs" dxfId="296" priority="61" stopIfTrue="1" operator="greaterThan">
      <formula>18</formula>
    </cfRule>
  </conditionalFormatting>
  <conditionalFormatting sqref="I6:I56">
    <cfRule type="cellIs" dxfId="295" priority="54" operator="lessThan">
      <formula>4</formula>
    </cfRule>
    <cfRule type="cellIs" dxfId="294" priority="55" operator="lessThan">
      <formula>4</formula>
    </cfRule>
    <cfRule type="cellIs" dxfId="293" priority="56" operator="lessThan">
      <formula>4</formula>
    </cfRule>
    <cfRule type="cellIs" dxfId="292" priority="57" operator="lessThan">
      <formula>4</formula>
    </cfRule>
    <cfRule type="cellIs" dxfId="291" priority="58" operator="lessThan">
      <formula>3</formula>
    </cfRule>
    <cfRule type="cellIs" dxfId="290" priority="59" operator="greaterThan">
      <formula>44</formula>
    </cfRule>
  </conditionalFormatting>
  <conditionalFormatting sqref="G62:G112">
    <cfRule type="cellIs" dxfId="289" priority="53" stopIfTrue="1" operator="lessThan">
      <formula>7.5</formula>
    </cfRule>
  </conditionalFormatting>
  <conditionalFormatting sqref="H62:H112">
    <cfRule type="cellIs" dxfId="288" priority="52" stopIfTrue="1" operator="greaterThanOrEqual">
      <formula>19</formula>
    </cfRule>
  </conditionalFormatting>
  <conditionalFormatting sqref="H62:H112">
    <cfRule type="cellIs" dxfId="287" priority="47" operator="greaterThan">
      <formula>13</formula>
    </cfRule>
    <cfRule type="cellIs" dxfId="286" priority="48" stopIfTrue="1" operator="greaterThan">
      <formula>13</formula>
    </cfRule>
    <cfRule type="cellIs" dxfId="285" priority="49" stopIfTrue="1" operator="greaterThan">
      <formula>13</formula>
    </cfRule>
    <cfRule type="cellIs" dxfId="284" priority="50" stopIfTrue="1" operator="greaterThan">
      <formula>13</formula>
    </cfRule>
    <cfRule type="cellIs" dxfId="283" priority="51" stopIfTrue="1" operator="equal">
      <formula>14</formula>
    </cfRule>
  </conditionalFormatting>
  <conditionalFormatting sqref="H62:H112">
    <cfRule type="cellIs" dxfId="282" priority="45" operator="lessThan">
      <formula>4</formula>
    </cfRule>
    <cfRule type="cellIs" dxfId="281" priority="46" operator="lessThan">
      <formula>3</formula>
    </cfRule>
  </conditionalFormatting>
  <conditionalFormatting sqref="H83:H112">
    <cfRule type="cellIs" dxfId="280" priority="43" operator="greaterThan">
      <formula>18</formula>
    </cfRule>
    <cfRule type="cellIs" dxfId="279" priority="44" stopIfTrue="1" operator="greaterThan">
      <formula>18</formula>
    </cfRule>
  </conditionalFormatting>
  <conditionalFormatting sqref="I62:I112">
    <cfRule type="cellIs" dxfId="278" priority="37" operator="lessThan">
      <formula>4</formula>
    </cfRule>
    <cfRule type="cellIs" dxfId="277" priority="38" operator="lessThan">
      <formula>4</formula>
    </cfRule>
    <cfRule type="cellIs" dxfId="276" priority="39" operator="lessThan">
      <formula>4</formula>
    </cfRule>
    <cfRule type="cellIs" dxfId="275" priority="40" operator="lessThan">
      <formula>4</formula>
    </cfRule>
    <cfRule type="cellIs" dxfId="274" priority="41" operator="lessThan">
      <formula>3</formula>
    </cfRule>
    <cfRule type="cellIs" dxfId="273" priority="42" operator="greaterThan">
      <formula>44</formula>
    </cfRule>
  </conditionalFormatting>
  <conditionalFormatting sqref="G113">
    <cfRule type="cellIs" dxfId="272" priority="19" stopIfTrue="1" operator="lessThan">
      <formula>7.5</formula>
    </cfRule>
  </conditionalFormatting>
  <conditionalFormatting sqref="I118:I168">
    <cfRule type="cellIs" dxfId="271" priority="20" operator="lessThan">
      <formula>4</formula>
    </cfRule>
    <cfRule type="cellIs" dxfId="270" priority="21" operator="lessThan">
      <formula>4</formula>
    </cfRule>
    <cfRule type="cellIs" dxfId="269" priority="22" operator="lessThan">
      <formula>4</formula>
    </cfRule>
    <cfRule type="cellIs" dxfId="268" priority="23" operator="lessThan">
      <formula>4</formula>
    </cfRule>
    <cfRule type="cellIs" dxfId="267" priority="24" operator="lessThan">
      <formula>3</formula>
    </cfRule>
    <cfRule type="cellIs" dxfId="266" priority="25" operator="greaterThan">
      <formula>44</formula>
    </cfRule>
  </conditionalFormatting>
  <conditionalFormatting sqref="G118:G168">
    <cfRule type="cellIs" dxfId="265" priority="36" stopIfTrue="1" operator="lessThan">
      <formula>7.5</formula>
    </cfRule>
  </conditionalFormatting>
  <conditionalFormatting sqref="H118:H168">
    <cfRule type="cellIs" dxfId="264" priority="35" stopIfTrue="1" operator="greaterThanOrEqual">
      <formula>19</formula>
    </cfRule>
  </conditionalFormatting>
  <conditionalFormatting sqref="H118:H168">
    <cfRule type="cellIs" dxfId="263" priority="30" operator="greaterThan">
      <formula>13</formula>
    </cfRule>
    <cfRule type="cellIs" dxfId="262" priority="31" stopIfTrue="1" operator="greaterThan">
      <formula>13</formula>
    </cfRule>
    <cfRule type="cellIs" dxfId="261" priority="32" stopIfTrue="1" operator="greaterThan">
      <formula>13</formula>
    </cfRule>
    <cfRule type="cellIs" dxfId="260" priority="33" stopIfTrue="1" operator="greaterThan">
      <formula>13</formula>
    </cfRule>
    <cfRule type="cellIs" dxfId="259" priority="34" stopIfTrue="1" operator="equal">
      <formula>14</formula>
    </cfRule>
  </conditionalFormatting>
  <conditionalFormatting sqref="H118:H168">
    <cfRule type="cellIs" dxfId="258" priority="28" operator="lessThan">
      <formula>4</formula>
    </cfRule>
    <cfRule type="cellIs" dxfId="257" priority="29" operator="lessThan">
      <formula>3</formula>
    </cfRule>
  </conditionalFormatting>
  <conditionalFormatting sqref="H139:H168">
    <cfRule type="cellIs" dxfId="256" priority="26" operator="greaterThan">
      <formula>18</formula>
    </cfRule>
    <cfRule type="cellIs" dxfId="255" priority="27" stopIfTrue="1" operator="greaterThan">
      <formula>18</formula>
    </cfRule>
  </conditionalFormatting>
  <conditionalFormatting sqref="G169">
    <cfRule type="cellIs" dxfId="254" priority="18" stopIfTrue="1" operator="lessThan">
      <formula>7.5</formula>
    </cfRule>
  </conditionalFormatting>
  <conditionalFormatting sqref="I174:I224">
    <cfRule type="cellIs" dxfId="253" priority="1" operator="lessThan">
      <formula>4</formula>
    </cfRule>
    <cfRule type="cellIs" dxfId="252" priority="2" operator="lessThan">
      <formula>4</formula>
    </cfRule>
    <cfRule type="cellIs" dxfId="251" priority="3" operator="lessThan">
      <formula>4</formula>
    </cfRule>
    <cfRule type="cellIs" dxfId="250" priority="4" operator="lessThan">
      <formula>4</formula>
    </cfRule>
    <cfRule type="cellIs" dxfId="249" priority="5" operator="lessThan">
      <formula>3</formula>
    </cfRule>
    <cfRule type="cellIs" dxfId="248" priority="6" operator="greaterThan">
      <formula>44</formula>
    </cfRule>
  </conditionalFormatting>
  <conditionalFormatting sqref="G174:G224">
    <cfRule type="cellIs" dxfId="247" priority="17" stopIfTrue="1" operator="lessThan">
      <formula>7.5</formula>
    </cfRule>
  </conditionalFormatting>
  <conditionalFormatting sqref="H174:H224">
    <cfRule type="cellIs" dxfId="246" priority="16" stopIfTrue="1" operator="greaterThanOrEqual">
      <formula>19</formula>
    </cfRule>
  </conditionalFormatting>
  <conditionalFormatting sqref="H174:H224">
    <cfRule type="cellIs" dxfId="245" priority="11" operator="greaterThan">
      <formula>13</formula>
    </cfRule>
    <cfRule type="cellIs" dxfId="244" priority="12" stopIfTrue="1" operator="greaterThan">
      <formula>13</formula>
    </cfRule>
    <cfRule type="cellIs" dxfId="243" priority="13" stopIfTrue="1" operator="greaterThan">
      <formula>13</formula>
    </cfRule>
    <cfRule type="cellIs" dxfId="242" priority="14" stopIfTrue="1" operator="greaterThan">
      <formula>13</formula>
    </cfRule>
    <cfRule type="cellIs" dxfId="241" priority="15" stopIfTrue="1" operator="equal">
      <formula>14</formula>
    </cfRule>
  </conditionalFormatting>
  <conditionalFormatting sqref="H174:H224">
    <cfRule type="cellIs" dxfId="240" priority="9" operator="lessThan">
      <formula>4</formula>
    </cfRule>
    <cfRule type="cellIs" dxfId="239" priority="10" operator="lessThan">
      <formula>3</formula>
    </cfRule>
  </conditionalFormatting>
  <conditionalFormatting sqref="H195:H224">
    <cfRule type="cellIs" dxfId="238" priority="7" operator="greaterThan">
      <formula>18</formula>
    </cfRule>
    <cfRule type="cellIs" dxfId="237" priority="8" stopIfTrue="1" operator="greaterThan">
      <formula>18</formula>
    </cfRule>
  </conditionalFormatting>
  <printOptions horizontalCentered="1"/>
  <pageMargins left="0" right="0" top="0" bottom="0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opLeftCell="A43" workbookViewId="0">
      <selection sqref="A1:XFD1048576"/>
    </sheetView>
  </sheetViews>
  <sheetFormatPr defaultRowHeight="15" x14ac:dyDescent="0.25"/>
  <cols>
    <col min="2" max="2" width="7.140625" customWidth="1"/>
    <col min="3" max="3" width="22" customWidth="1"/>
    <col min="4" max="7" width="8.7109375" customWidth="1"/>
    <col min="8" max="8" width="8.42578125" customWidth="1"/>
    <col min="9" max="9" width="7.85546875" customWidth="1"/>
    <col min="10" max="10" width="8.5703125" customWidth="1"/>
  </cols>
  <sheetData>
    <row r="1" spans="1:10" ht="23.25" customHeight="1" x14ac:dyDescent="0.25">
      <c r="A1" s="1"/>
      <c r="B1" s="1"/>
      <c r="C1" s="153" t="s">
        <v>363</v>
      </c>
      <c r="D1" s="153"/>
      <c r="E1" s="153"/>
      <c r="F1" s="153"/>
      <c r="G1" s="153"/>
      <c r="H1" s="153"/>
      <c r="I1" s="153"/>
      <c r="J1" s="58"/>
    </row>
    <row r="2" spans="1:10" x14ac:dyDescent="0.25">
      <c r="A2" s="2"/>
      <c r="B2" s="2"/>
      <c r="C2" s="133" t="s">
        <v>343</v>
      </c>
      <c r="D2" s="133"/>
      <c r="E2" s="133"/>
      <c r="F2" s="133"/>
      <c r="G2" s="133"/>
      <c r="H2" s="133"/>
      <c r="I2" s="133"/>
      <c r="J2" s="58"/>
    </row>
    <row r="3" spans="1:10" x14ac:dyDescent="0.25">
      <c r="A3" s="154" t="s">
        <v>2</v>
      </c>
      <c r="B3" s="156" t="s">
        <v>3</v>
      </c>
      <c r="C3" s="134" t="s">
        <v>4</v>
      </c>
      <c r="D3" s="136" t="s">
        <v>199</v>
      </c>
      <c r="E3" s="137"/>
      <c r="F3" s="137"/>
      <c r="G3" s="138"/>
      <c r="H3" s="159" t="s">
        <v>6</v>
      </c>
      <c r="I3" s="161" t="s">
        <v>7</v>
      </c>
      <c r="J3" s="161"/>
    </row>
    <row r="4" spans="1:10" x14ac:dyDescent="0.25">
      <c r="A4" s="155"/>
      <c r="B4" s="157"/>
      <c r="C4" s="135"/>
      <c r="D4" s="62">
        <v>6</v>
      </c>
      <c r="E4" s="63">
        <v>7</v>
      </c>
      <c r="F4" s="63">
        <v>8</v>
      </c>
      <c r="G4" s="63">
        <v>9</v>
      </c>
      <c r="H4" s="160"/>
      <c r="I4" s="5" t="s">
        <v>11</v>
      </c>
      <c r="J4" s="6" t="s">
        <v>12</v>
      </c>
    </row>
    <row r="5" spans="1:10" ht="15" customHeight="1" x14ac:dyDescent="0.25">
      <c r="A5" s="143" t="s">
        <v>13</v>
      </c>
      <c r="B5" s="7" t="s">
        <v>14</v>
      </c>
      <c r="C5" s="83" t="s">
        <v>17</v>
      </c>
      <c r="D5" s="74">
        <f>'W10'!G6</f>
        <v>9.5</v>
      </c>
      <c r="E5" s="74">
        <f>'W10'!G62</f>
        <v>10</v>
      </c>
      <c r="F5" s="74">
        <f>'W10'!G118</f>
        <v>10</v>
      </c>
      <c r="G5" s="74">
        <f>'W10'!G174</f>
        <v>9.83</v>
      </c>
      <c r="H5" s="79">
        <f xml:space="preserve"> ROUND(AVERAGE(D5:G5),2)</f>
        <v>9.83</v>
      </c>
      <c r="I5" s="80">
        <f>RANK(H5,$H$5:$H$20)</f>
        <v>2</v>
      </c>
      <c r="J5" s="80">
        <f>RANK(H5,$H$5:$H$55)</f>
        <v>2</v>
      </c>
    </row>
    <row r="6" spans="1:10" ht="15" customHeight="1" x14ac:dyDescent="0.25">
      <c r="A6" s="144"/>
      <c r="B6" s="11" t="s">
        <v>16</v>
      </c>
      <c r="C6" s="12" t="s">
        <v>19</v>
      </c>
      <c r="D6" s="75">
        <f>'W10'!G7</f>
        <v>9.83</v>
      </c>
      <c r="E6" s="75">
        <f>'W10'!G63</f>
        <v>10</v>
      </c>
      <c r="F6" s="75">
        <f>'W10'!G119</f>
        <v>9.33</v>
      </c>
      <c r="G6" s="75">
        <f>'W10'!G175</f>
        <v>9.83</v>
      </c>
      <c r="H6" s="24">
        <f t="shared" ref="H6:H55" si="0" xml:space="preserve"> ROUND(AVERAGE(D6:G6),2)</f>
        <v>9.75</v>
      </c>
      <c r="I6" s="72">
        <f t="shared" ref="I6:I20" si="1">RANK(H6,$H$5:$H$20)</f>
        <v>3</v>
      </c>
      <c r="J6" s="72">
        <f t="shared" ref="J6:J55" si="2">RANK(H6,$H$5:$H$55)</f>
        <v>6</v>
      </c>
    </row>
    <row r="7" spans="1:10" ht="15" customHeight="1" x14ac:dyDescent="0.25">
      <c r="A7" s="144"/>
      <c r="B7" s="11" t="s">
        <v>18</v>
      </c>
      <c r="C7" s="12" t="s">
        <v>113</v>
      </c>
      <c r="D7" s="75">
        <f>'W10'!G8</f>
        <v>9.83</v>
      </c>
      <c r="E7" s="75">
        <f>'W10'!G64</f>
        <v>9.33</v>
      </c>
      <c r="F7" s="75">
        <f>'W10'!G120</f>
        <v>9.83</v>
      </c>
      <c r="G7" s="75">
        <f>'W10'!G176</f>
        <v>10</v>
      </c>
      <c r="H7" s="24">
        <f t="shared" si="0"/>
        <v>9.75</v>
      </c>
      <c r="I7" s="72">
        <f t="shared" si="1"/>
        <v>3</v>
      </c>
      <c r="J7" s="72">
        <f t="shared" si="2"/>
        <v>6</v>
      </c>
    </row>
    <row r="8" spans="1:10" ht="15" customHeight="1" x14ac:dyDescent="0.25">
      <c r="A8" s="144"/>
      <c r="B8" s="11" t="s">
        <v>20</v>
      </c>
      <c r="C8" s="12" t="s">
        <v>21</v>
      </c>
      <c r="D8" s="75">
        <f>'W10'!G9</f>
        <v>9.67</v>
      </c>
      <c r="E8" s="75">
        <f>'W10'!G65</f>
        <v>10</v>
      </c>
      <c r="F8" s="75">
        <f>'W10'!G121</f>
        <v>9.83</v>
      </c>
      <c r="G8" s="75">
        <f>'W10'!G177</f>
        <v>10</v>
      </c>
      <c r="H8" s="24">
        <f t="shared" si="0"/>
        <v>9.8800000000000008</v>
      </c>
      <c r="I8" s="72">
        <f t="shared" si="1"/>
        <v>1</v>
      </c>
      <c r="J8" s="72">
        <f t="shared" si="2"/>
        <v>1</v>
      </c>
    </row>
    <row r="9" spans="1:10" ht="15" customHeight="1" x14ac:dyDescent="0.25">
      <c r="A9" s="144"/>
      <c r="B9" s="11" t="s">
        <v>22</v>
      </c>
      <c r="C9" s="12" t="s">
        <v>23</v>
      </c>
      <c r="D9" s="75">
        <f>'W10'!G10</f>
        <v>9.5</v>
      </c>
      <c r="E9" s="75">
        <f>'W10'!G66</f>
        <v>9.33</v>
      </c>
      <c r="F9" s="75">
        <f>'W10'!G122</f>
        <v>8.67</v>
      </c>
      <c r="G9" s="75">
        <f>'W10'!G178</f>
        <v>9.5</v>
      </c>
      <c r="H9" s="24">
        <f t="shared" si="0"/>
        <v>9.25</v>
      </c>
      <c r="I9" s="72">
        <f t="shared" si="1"/>
        <v>12</v>
      </c>
      <c r="J9" s="72">
        <f t="shared" si="2"/>
        <v>40</v>
      </c>
    </row>
    <row r="10" spans="1:10" ht="15" customHeight="1" x14ac:dyDescent="0.25">
      <c r="A10" s="144"/>
      <c r="B10" s="11" t="s">
        <v>24</v>
      </c>
      <c r="C10" s="12" t="s">
        <v>39</v>
      </c>
      <c r="D10" s="75">
        <f>'W10'!G11</f>
        <v>9.67</v>
      </c>
      <c r="E10" s="75">
        <f>'W10'!G67</f>
        <v>9.67</v>
      </c>
      <c r="F10" s="75">
        <f>'W10'!G123</f>
        <v>8.67</v>
      </c>
      <c r="G10" s="75">
        <f>'W10'!G179</f>
        <v>9</v>
      </c>
      <c r="H10" s="24">
        <f t="shared" si="0"/>
        <v>9.25</v>
      </c>
      <c r="I10" s="72">
        <f t="shared" si="1"/>
        <v>12</v>
      </c>
      <c r="J10" s="72">
        <f t="shared" si="2"/>
        <v>40</v>
      </c>
    </row>
    <row r="11" spans="1:10" ht="15" customHeight="1" x14ac:dyDescent="0.25">
      <c r="A11" s="144"/>
      <c r="B11" s="11" t="s">
        <v>26</v>
      </c>
      <c r="C11" s="12" t="s">
        <v>53</v>
      </c>
      <c r="D11" s="75">
        <f>'W10'!G12</f>
        <v>9</v>
      </c>
      <c r="E11" s="75">
        <f>'W10'!G68</f>
        <v>9.67</v>
      </c>
      <c r="F11" s="75">
        <f>'W10'!G124</f>
        <v>9.17</v>
      </c>
      <c r="G11" s="75">
        <f>'W10'!G180</f>
        <v>9.67</v>
      </c>
      <c r="H11" s="24">
        <f t="shared" si="0"/>
        <v>9.3800000000000008</v>
      </c>
      <c r="I11" s="72">
        <f t="shared" si="1"/>
        <v>9</v>
      </c>
      <c r="J11" s="72">
        <f t="shared" si="2"/>
        <v>32</v>
      </c>
    </row>
    <row r="12" spans="1:10" ht="15" customHeight="1" x14ac:dyDescent="0.25">
      <c r="A12" s="144"/>
      <c r="B12" s="11" t="s">
        <v>28</v>
      </c>
      <c r="C12" s="12" t="s">
        <v>31</v>
      </c>
      <c r="D12" s="75">
        <f>'W10'!G13</f>
        <v>9.83</v>
      </c>
      <c r="E12" s="75">
        <f>'W10'!G69</f>
        <v>9.67</v>
      </c>
      <c r="F12" s="75">
        <f>'W10'!G125</f>
        <v>9.5</v>
      </c>
      <c r="G12" s="75">
        <f>'W10'!G181</f>
        <v>10</v>
      </c>
      <c r="H12" s="24">
        <f t="shared" si="0"/>
        <v>9.75</v>
      </c>
      <c r="I12" s="72">
        <f t="shared" si="1"/>
        <v>3</v>
      </c>
      <c r="J12" s="72">
        <f t="shared" si="2"/>
        <v>6</v>
      </c>
    </row>
    <row r="13" spans="1:10" ht="15" customHeight="1" x14ac:dyDescent="0.25">
      <c r="A13" s="144"/>
      <c r="B13" s="11" t="s">
        <v>30</v>
      </c>
      <c r="C13" s="12" t="s">
        <v>70</v>
      </c>
      <c r="D13" s="75">
        <f>'W10'!G14</f>
        <v>9.5</v>
      </c>
      <c r="E13" s="75">
        <f>'W10'!G70</f>
        <v>9.83</v>
      </c>
      <c r="F13" s="75">
        <f>'W10'!G126</f>
        <v>9.5</v>
      </c>
      <c r="G13" s="75">
        <f>'W10'!G182</f>
        <v>10</v>
      </c>
      <c r="H13" s="24">
        <f t="shared" si="0"/>
        <v>9.7100000000000009</v>
      </c>
      <c r="I13" s="72">
        <f t="shared" si="1"/>
        <v>7</v>
      </c>
      <c r="J13" s="72">
        <f t="shared" si="2"/>
        <v>12</v>
      </c>
    </row>
    <row r="14" spans="1:10" ht="15" customHeight="1" x14ac:dyDescent="0.25">
      <c r="A14" s="144"/>
      <c r="B14" s="11" t="s">
        <v>32</v>
      </c>
      <c r="C14" s="12" t="s">
        <v>25</v>
      </c>
      <c r="D14" s="75">
        <f>'W10'!G15</f>
        <v>9.5</v>
      </c>
      <c r="E14" s="75">
        <f>'W10'!G71</f>
        <v>9.33</v>
      </c>
      <c r="F14" s="75">
        <f>'W10'!G127</f>
        <v>9.17</v>
      </c>
      <c r="G14" s="75">
        <f>'W10'!G183</f>
        <v>9.83</v>
      </c>
      <c r="H14" s="24">
        <f t="shared" si="0"/>
        <v>9.4600000000000009</v>
      </c>
      <c r="I14" s="72">
        <f t="shared" si="1"/>
        <v>8</v>
      </c>
      <c r="J14" s="72">
        <f t="shared" si="2"/>
        <v>27</v>
      </c>
    </row>
    <row r="15" spans="1:10" ht="15" customHeight="1" x14ac:dyDescent="0.25">
      <c r="A15" s="144"/>
      <c r="B15" s="11" t="s">
        <v>34</v>
      </c>
      <c r="C15" s="12" t="s">
        <v>35</v>
      </c>
      <c r="D15" s="75">
        <f>'W10'!G16</f>
        <v>9.5</v>
      </c>
      <c r="E15" s="75">
        <f>'W10'!G72</f>
        <v>9.83</v>
      </c>
      <c r="F15" s="75">
        <f>'W10'!G128</f>
        <v>8.83</v>
      </c>
      <c r="G15" s="75">
        <f>'W10'!G184</f>
        <v>9.17</v>
      </c>
      <c r="H15" s="24">
        <f t="shared" si="0"/>
        <v>9.33</v>
      </c>
      <c r="I15" s="72">
        <f t="shared" si="1"/>
        <v>10</v>
      </c>
      <c r="J15" s="72">
        <f t="shared" si="2"/>
        <v>33</v>
      </c>
    </row>
    <row r="16" spans="1:10" ht="15" customHeight="1" x14ac:dyDescent="0.25">
      <c r="A16" s="144"/>
      <c r="B16" s="11" t="s">
        <v>36</v>
      </c>
      <c r="C16" s="12" t="s">
        <v>65</v>
      </c>
      <c r="D16" s="75">
        <f>'W10'!G17</f>
        <v>9.17</v>
      </c>
      <c r="E16" s="75">
        <f>'W10'!G73</f>
        <v>9.33</v>
      </c>
      <c r="F16" s="75">
        <f>'W10'!G129</f>
        <v>8.33</v>
      </c>
      <c r="G16" s="75">
        <f>'W10'!G185</f>
        <v>9.5</v>
      </c>
      <c r="H16" s="24">
        <f t="shared" si="0"/>
        <v>9.08</v>
      </c>
      <c r="I16" s="72">
        <f t="shared" si="1"/>
        <v>15</v>
      </c>
      <c r="J16" s="72">
        <f t="shared" si="2"/>
        <v>48</v>
      </c>
    </row>
    <row r="17" spans="1:10" ht="15" customHeight="1" x14ac:dyDescent="0.25">
      <c r="A17" s="144"/>
      <c r="B17" s="11" t="s">
        <v>38</v>
      </c>
      <c r="C17" s="12" t="s">
        <v>37</v>
      </c>
      <c r="D17" s="75">
        <f>'W10'!G18</f>
        <v>9</v>
      </c>
      <c r="E17" s="75">
        <f>'W10'!G74</f>
        <v>9.83</v>
      </c>
      <c r="F17" s="75">
        <f>'W10'!G130</f>
        <v>8.17</v>
      </c>
      <c r="G17" s="75">
        <f>'W10'!G186</f>
        <v>9.67</v>
      </c>
      <c r="H17" s="24">
        <f t="shared" si="0"/>
        <v>9.17</v>
      </c>
      <c r="I17" s="72">
        <f t="shared" si="1"/>
        <v>14</v>
      </c>
      <c r="J17" s="72">
        <f t="shared" si="2"/>
        <v>45</v>
      </c>
    </row>
    <row r="18" spans="1:10" ht="15" customHeight="1" x14ac:dyDescent="0.25">
      <c r="A18" s="144"/>
      <c r="B18" s="11" t="s">
        <v>40</v>
      </c>
      <c r="C18" s="12" t="s">
        <v>60</v>
      </c>
      <c r="D18" s="75">
        <f>'W10'!G19</f>
        <v>9.5</v>
      </c>
      <c r="E18" s="75">
        <f>'W10'!G75</f>
        <v>9.17</v>
      </c>
      <c r="F18" s="75">
        <f>'W10'!G131</f>
        <v>7.83</v>
      </c>
      <c r="G18" s="75">
        <f>'W10'!G187</f>
        <v>9</v>
      </c>
      <c r="H18" s="24">
        <f t="shared" si="0"/>
        <v>8.8800000000000008</v>
      </c>
      <c r="I18" s="72">
        <f t="shared" si="1"/>
        <v>16</v>
      </c>
      <c r="J18" s="72">
        <f t="shared" si="2"/>
        <v>50</v>
      </c>
    </row>
    <row r="19" spans="1:10" ht="15" customHeight="1" x14ac:dyDescent="0.25">
      <c r="A19" s="144"/>
      <c r="B19" s="11" t="s">
        <v>42</v>
      </c>
      <c r="C19" s="48" t="s">
        <v>27</v>
      </c>
      <c r="D19" s="75">
        <f>'W10'!G20</f>
        <v>9.83</v>
      </c>
      <c r="E19" s="75">
        <f>'W10'!G76</f>
        <v>9.83</v>
      </c>
      <c r="F19" s="75">
        <f>'W10'!G132</f>
        <v>9.67</v>
      </c>
      <c r="G19" s="75">
        <f>'W10'!G188</f>
        <v>9.67</v>
      </c>
      <c r="H19" s="24">
        <f t="shared" si="0"/>
        <v>9.75</v>
      </c>
      <c r="I19" s="72">
        <f t="shared" si="1"/>
        <v>3</v>
      </c>
      <c r="J19" s="72">
        <f t="shared" si="2"/>
        <v>6</v>
      </c>
    </row>
    <row r="20" spans="1:10" ht="15" customHeight="1" thickBot="1" x14ac:dyDescent="0.3">
      <c r="A20" s="144"/>
      <c r="B20" s="14" t="s">
        <v>204</v>
      </c>
      <c r="C20" s="15" t="s">
        <v>41</v>
      </c>
      <c r="D20" s="76">
        <f>'W10'!G21</f>
        <v>9</v>
      </c>
      <c r="E20" s="76">
        <f>'W10'!G77</f>
        <v>9.83</v>
      </c>
      <c r="F20" s="76">
        <f>'W10'!G133</f>
        <v>9</v>
      </c>
      <c r="G20" s="76">
        <f>'W10'!G189</f>
        <v>9.5</v>
      </c>
      <c r="H20" s="17">
        <f t="shared" si="0"/>
        <v>9.33</v>
      </c>
      <c r="I20" s="18">
        <f t="shared" si="1"/>
        <v>10</v>
      </c>
      <c r="J20" s="18">
        <f t="shared" si="2"/>
        <v>33</v>
      </c>
    </row>
    <row r="21" spans="1:10" ht="15" customHeight="1" thickTop="1" x14ac:dyDescent="0.25">
      <c r="A21" s="144"/>
      <c r="B21" s="19" t="s">
        <v>44</v>
      </c>
      <c r="C21" s="20" t="s">
        <v>45</v>
      </c>
      <c r="D21" s="77">
        <f>'W10'!G22</f>
        <v>9.33</v>
      </c>
      <c r="E21" s="77">
        <f>'W10'!G78</f>
        <v>9.67</v>
      </c>
      <c r="F21" s="77">
        <f>'W10'!G134</f>
        <v>10</v>
      </c>
      <c r="G21" s="77">
        <f>'W10'!G190</f>
        <v>10</v>
      </c>
      <c r="H21" s="82">
        <f t="shared" si="0"/>
        <v>9.75</v>
      </c>
      <c r="I21" s="10">
        <f>RANK(H21,$H$21:$H$37)</f>
        <v>2</v>
      </c>
      <c r="J21" s="10">
        <f t="shared" si="2"/>
        <v>6</v>
      </c>
    </row>
    <row r="22" spans="1:10" ht="15" customHeight="1" x14ac:dyDescent="0.25">
      <c r="A22" s="144"/>
      <c r="B22" s="22" t="s">
        <v>46</v>
      </c>
      <c r="C22" s="23" t="s">
        <v>114</v>
      </c>
      <c r="D22" s="75">
        <f>'W10'!G23</f>
        <v>9.33</v>
      </c>
      <c r="E22" s="75">
        <f>'W10'!G79</f>
        <v>9.83</v>
      </c>
      <c r="F22" s="75">
        <f>'W10'!G135</f>
        <v>9.67</v>
      </c>
      <c r="G22" s="75">
        <f>'W10'!G191</f>
        <v>9.67</v>
      </c>
      <c r="H22" s="24">
        <f t="shared" si="0"/>
        <v>9.6300000000000008</v>
      </c>
      <c r="I22" s="72">
        <f t="shared" ref="I22:I37" si="3">RANK(H22,$H$21:$H$37)</f>
        <v>6</v>
      </c>
      <c r="J22" s="72">
        <f t="shared" si="2"/>
        <v>17</v>
      </c>
    </row>
    <row r="23" spans="1:10" ht="15" customHeight="1" x14ac:dyDescent="0.25">
      <c r="A23" s="144"/>
      <c r="B23" s="22" t="s">
        <v>48</v>
      </c>
      <c r="C23" s="23" t="s">
        <v>51</v>
      </c>
      <c r="D23" s="75">
        <f>'W10'!G24</f>
        <v>9</v>
      </c>
      <c r="E23" s="75">
        <f>'W10'!G80</f>
        <v>9.17</v>
      </c>
      <c r="F23" s="75">
        <f>'W10'!G136</f>
        <v>9.5</v>
      </c>
      <c r="G23" s="75">
        <f>'W10'!G192</f>
        <v>9.5</v>
      </c>
      <c r="H23" s="24">
        <f t="shared" si="0"/>
        <v>9.2899999999999991</v>
      </c>
      <c r="I23" s="72">
        <f t="shared" si="3"/>
        <v>14</v>
      </c>
      <c r="J23" s="72">
        <f t="shared" si="2"/>
        <v>38</v>
      </c>
    </row>
    <row r="24" spans="1:10" ht="15" customHeight="1" x14ac:dyDescent="0.25">
      <c r="A24" s="144"/>
      <c r="B24" s="22" t="s">
        <v>50</v>
      </c>
      <c r="C24" s="23" t="s">
        <v>76</v>
      </c>
      <c r="D24" s="75">
        <f>'W10'!G25</f>
        <v>9.83</v>
      </c>
      <c r="E24" s="75">
        <f>'W10'!G81</f>
        <v>9</v>
      </c>
      <c r="F24" s="75">
        <f>'W10'!G137</f>
        <v>8.33</v>
      </c>
      <c r="G24" s="75">
        <f>'W10'!G193</f>
        <v>9.83</v>
      </c>
      <c r="H24" s="24">
        <f t="shared" si="0"/>
        <v>9.25</v>
      </c>
      <c r="I24" s="72">
        <f t="shared" si="3"/>
        <v>16</v>
      </c>
      <c r="J24" s="72">
        <f t="shared" si="2"/>
        <v>40</v>
      </c>
    </row>
    <row r="25" spans="1:10" ht="15" customHeight="1" x14ac:dyDescent="0.25">
      <c r="A25" s="144"/>
      <c r="B25" s="22" t="s">
        <v>52</v>
      </c>
      <c r="C25" s="20" t="s">
        <v>115</v>
      </c>
      <c r="D25" s="75">
        <f>'W10'!G26</f>
        <v>9.17</v>
      </c>
      <c r="E25" s="75">
        <f>'W10'!G82</f>
        <v>9.33</v>
      </c>
      <c r="F25" s="75">
        <f>'W10'!G138</f>
        <v>9.83</v>
      </c>
      <c r="G25" s="75">
        <f>'W10'!G194</f>
        <v>9.83</v>
      </c>
      <c r="H25" s="24">
        <f t="shared" si="0"/>
        <v>9.5399999999999991</v>
      </c>
      <c r="I25" s="72">
        <f t="shared" si="3"/>
        <v>8</v>
      </c>
      <c r="J25" s="72">
        <f t="shared" si="2"/>
        <v>22</v>
      </c>
    </row>
    <row r="26" spans="1:10" ht="15" customHeight="1" x14ac:dyDescent="0.25">
      <c r="A26" s="144"/>
      <c r="B26" s="19" t="s">
        <v>54</v>
      </c>
      <c r="C26" s="23" t="s">
        <v>47</v>
      </c>
      <c r="D26" s="75">
        <f>'W10'!G27</f>
        <v>9.67</v>
      </c>
      <c r="E26" s="75">
        <f>'W10'!G83</f>
        <v>9.67</v>
      </c>
      <c r="F26" s="75">
        <f>'W10'!G139</f>
        <v>9.33</v>
      </c>
      <c r="G26" s="75">
        <f>'W10'!G195</f>
        <v>9.67</v>
      </c>
      <c r="H26" s="24">
        <f t="shared" si="0"/>
        <v>9.59</v>
      </c>
      <c r="I26" s="72">
        <f t="shared" si="3"/>
        <v>7</v>
      </c>
      <c r="J26" s="72">
        <f t="shared" si="2"/>
        <v>20</v>
      </c>
    </row>
    <row r="27" spans="1:10" ht="15" customHeight="1" x14ac:dyDescent="0.25">
      <c r="A27" s="144"/>
      <c r="B27" s="22" t="s">
        <v>55</v>
      </c>
      <c r="C27" s="23" t="s">
        <v>58</v>
      </c>
      <c r="D27" s="75">
        <f>'W10'!G28</f>
        <v>9.5</v>
      </c>
      <c r="E27" s="75">
        <f>'W10'!G84</f>
        <v>9.5</v>
      </c>
      <c r="F27" s="75">
        <f>'W10'!G140</f>
        <v>8.83</v>
      </c>
      <c r="G27" s="75">
        <f>'W10'!G196</f>
        <v>9.5</v>
      </c>
      <c r="H27" s="24">
        <f t="shared" si="0"/>
        <v>9.33</v>
      </c>
      <c r="I27" s="72">
        <f t="shared" si="3"/>
        <v>13</v>
      </c>
      <c r="J27" s="72">
        <f t="shared" si="2"/>
        <v>33</v>
      </c>
    </row>
    <row r="28" spans="1:10" ht="15" customHeight="1" x14ac:dyDescent="0.25">
      <c r="A28" s="144"/>
      <c r="B28" s="22" t="s">
        <v>57</v>
      </c>
      <c r="C28" s="23" t="s">
        <v>101</v>
      </c>
      <c r="D28" s="75">
        <f>'W10'!G29</f>
        <v>9.67</v>
      </c>
      <c r="E28" s="75">
        <f>'W10'!G85</f>
        <v>10</v>
      </c>
      <c r="F28" s="75">
        <f>'W10'!G141</f>
        <v>9.83</v>
      </c>
      <c r="G28" s="75">
        <f>'W10'!G197</f>
        <v>9.5</v>
      </c>
      <c r="H28" s="24">
        <f t="shared" si="0"/>
        <v>9.75</v>
      </c>
      <c r="I28" s="72">
        <f t="shared" si="3"/>
        <v>2</v>
      </c>
      <c r="J28" s="72">
        <f t="shared" si="2"/>
        <v>6</v>
      </c>
    </row>
    <row r="29" spans="1:10" ht="15" customHeight="1" x14ac:dyDescent="0.25">
      <c r="A29" s="144"/>
      <c r="B29" s="69" t="s">
        <v>59</v>
      </c>
      <c r="C29" s="70" t="s">
        <v>33</v>
      </c>
      <c r="D29" s="75">
        <f>'W10'!G30</f>
        <v>9.5</v>
      </c>
      <c r="E29" s="75">
        <f>'W10'!G86</f>
        <v>9.17</v>
      </c>
      <c r="F29" s="75">
        <f>'W10'!G142</f>
        <v>9.67</v>
      </c>
      <c r="G29" s="75">
        <f>'W10'!G198</f>
        <v>9.83</v>
      </c>
      <c r="H29" s="24">
        <f t="shared" si="0"/>
        <v>9.5399999999999991</v>
      </c>
      <c r="I29" s="72">
        <f t="shared" si="3"/>
        <v>8</v>
      </c>
      <c r="J29" s="72">
        <f t="shared" si="2"/>
        <v>22</v>
      </c>
    </row>
    <row r="30" spans="1:10" ht="15" customHeight="1" thickBot="1" x14ac:dyDescent="0.3">
      <c r="A30" s="145"/>
      <c r="B30" s="25" t="s">
        <v>61</v>
      </c>
      <c r="C30" s="26" t="s">
        <v>43</v>
      </c>
      <c r="D30" s="78">
        <f>'W10'!G31</f>
        <v>9.5</v>
      </c>
      <c r="E30" s="78">
        <f>'W10'!G87</f>
        <v>9.83</v>
      </c>
      <c r="F30" s="78">
        <f>'W10'!G143</f>
        <v>8.83</v>
      </c>
      <c r="G30" s="78">
        <f>'W10'!G199</f>
        <v>9</v>
      </c>
      <c r="H30" s="28">
        <f t="shared" si="0"/>
        <v>9.2899999999999991</v>
      </c>
      <c r="I30" s="29">
        <f t="shared" si="3"/>
        <v>14</v>
      </c>
      <c r="J30" s="29">
        <f t="shared" si="2"/>
        <v>38</v>
      </c>
    </row>
    <row r="31" spans="1:10" ht="15" customHeight="1" x14ac:dyDescent="0.25">
      <c r="A31" s="147" t="s">
        <v>63</v>
      </c>
      <c r="B31" s="19" t="s">
        <v>64</v>
      </c>
      <c r="C31" s="20" t="s">
        <v>74</v>
      </c>
      <c r="D31" s="77">
        <f>'W10'!G32</f>
        <v>9.5</v>
      </c>
      <c r="E31" s="77">
        <f>'W10'!G88</f>
        <v>10</v>
      </c>
      <c r="F31" s="77">
        <f>'W10'!G144</f>
        <v>8.83</v>
      </c>
      <c r="G31" s="77">
        <f>'W10'!G200</f>
        <v>9.83</v>
      </c>
      <c r="H31" s="9">
        <f t="shared" si="0"/>
        <v>9.5399999999999991</v>
      </c>
      <c r="I31" s="10">
        <f t="shared" si="3"/>
        <v>8</v>
      </c>
      <c r="J31" s="10">
        <f t="shared" si="2"/>
        <v>22</v>
      </c>
    </row>
    <row r="32" spans="1:10" ht="15" customHeight="1" x14ac:dyDescent="0.25">
      <c r="A32" s="162"/>
      <c r="B32" s="22" t="s">
        <v>66</v>
      </c>
      <c r="C32" s="23" t="s">
        <v>116</v>
      </c>
      <c r="D32" s="75">
        <f>'W10'!G33</f>
        <v>9.33</v>
      </c>
      <c r="E32" s="75">
        <f>'W10'!G89</f>
        <v>9.67</v>
      </c>
      <c r="F32" s="75">
        <f>'W10'!G145</f>
        <v>9.67</v>
      </c>
      <c r="G32" s="75">
        <f>'W10'!G201</f>
        <v>10</v>
      </c>
      <c r="H32" s="24">
        <f t="shared" si="0"/>
        <v>9.67</v>
      </c>
      <c r="I32" s="72">
        <f t="shared" si="3"/>
        <v>5</v>
      </c>
      <c r="J32" s="72">
        <f t="shared" si="2"/>
        <v>15</v>
      </c>
    </row>
    <row r="33" spans="1:10" ht="15" customHeight="1" x14ac:dyDescent="0.25">
      <c r="A33" s="162"/>
      <c r="B33" s="22" t="s">
        <v>67</v>
      </c>
      <c r="C33" s="23" t="s">
        <v>117</v>
      </c>
      <c r="D33" s="75">
        <f>'W10'!G34</f>
        <v>9.5</v>
      </c>
      <c r="E33" s="75">
        <f>'W10'!G90</f>
        <v>9.67</v>
      </c>
      <c r="F33" s="75">
        <f>'W10'!G146</f>
        <v>9.67</v>
      </c>
      <c r="G33" s="75">
        <f>'W10'!G202</f>
        <v>9</v>
      </c>
      <c r="H33" s="24">
        <f t="shared" si="0"/>
        <v>9.4600000000000009</v>
      </c>
      <c r="I33" s="72">
        <f t="shared" si="3"/>
        <v>11</v>
      </c>
      <c r="J33" s="72">
        <f t="shared" si="2"/>
        <v>27</v>
      </c>
    </row>
    <row r="34" spans="1:10" ht="15" customHeight="1" x14ac:dyDescent="0.25">
      <c r="A34" s="162"/>
      <c r="B34" s="22" t="s">
        <v>69</v>
      </c>
      <c r="C34" s="31" t="s">
        <v>72</v>
      </c>
      <c r="D34" s="75">
        <f>'W10'!G35</f>
        <v>8.83</v>
      </c>
      <c r="E34" s="75">
        <f>'W10'!G91</f>
        <v>9.83</v>
      </c>
      <c r="F34" s="75">
        <f>'W10'!G147</f>
        <v>9.5</v>
      </c>
      <c r="G34" s="75">
        <f>'W10'!G203</f>
        <v>9.5</v>
      </c>
      <c r="H34" s="24">
        <f t="shared" si="0"/>
        <v>9.42</v>
      </c>
      <c r="I34" s="72">
        <f t="shared" si="3"/>
        <v>12</v>
      </c>
      <c r="J34" s="72">
        <f t="shared" si="2"/>
        <v>31</v>
      </c>
    </row>
    <row r="35" spans="1:10" ht="15" customHeight="1" x14ac:dyDescent="0.25">
      <c r="A35" s="162"/>
      <c r="B35" s="22" t="s">
        <v>71</v>
      </c>
      <c r="C35" s="31" t="s">
        <v>93</v>
      </c>
      <c r="D35" s="75">
        <f>'W10'!G36</f>
        <v>9</v>
      </c>
      <c r="E35" s="75">
        <f>'W10'!G92</f>
        <v>9.67</v>
      </c>
      <c r="F35" s="75">
        <f>'W10'!G148</f>
        <v>9</v>
      </c>
      <c r="G35" s="75">
        <f>'W10'!G204</f>
        <v>9.33</v>
      </c>
      <c r="H35" s="24">
        <f t="shared" si="0"/>
        <v>9.25</v>
      </c>
      <c r="I35" s="72">
        <f t="shared" si="3"/>
        <v>16</v>
      </c>
      <c r="J35" s="72">
        <f t="shared" si="2"/>
        <v>40</v>
      </c>
    </row>
    <row r="36" spans="1:10" ht="15" customHeight="1" x14ac:dyDescent="0.25">
      <c r="A36" s="162"/>
      <c r="B36" s="22" t="s">
        <v>73</v>
      </c>
      <c r="C36" s="23" t="s">
        <v>62</v>
      </c>
      <c r="D36" s="75">
        <f>'W10'!G37</f>
        <v>9.17</v>
      </c>
      <c r="E36" s="75">
        <f>'W10'!G93</f>
        <v>9.83</v>
      </c>
      <c r="F36" s="75">
        <f>'W10'!G149</f>
        <v>9.83</v>
      </c>
      <c r="G36" s="75">
        <f>'W10'!G205</f>
        <v>10</v>
      </c>
      <c r="H36" s="24">
        <f t="shared" si="0"/>
        <v>9.7100000000000009</v>
      </c>
      <c r="I36" s="72">
        <f t="shared" si="3"/>
        <v>4</v>
      </c>
      <c r="J36" s="72">
        <f t="shared" si="2"/>
        <v>12</v>
      </c>
    </row>
    <row r="37" spans="1:10" ht="15" customHeight="1" thickBot="1" x14ac:dyDescent="0.3">
      <c r="A37" s="162"/>
      <c r="B37" s="71" t="s">
        <v>75</v>
      </c>
      <c r="C37" s="33" t="s">
        <v>77</v>
      </c>
      <c r="D37" s="76">
        <f>'W10'!G38</f>
        <v>9.33</v>
      </c>
      <c r="E37" s="76">
        <f>'W10'!G94</f>
        <v>10</v>
      </c>
      <c r="F37" s="76">
        <f>'W10'!G150</f>
        <v>10</v>
      </c>
      <c r="G37" s="76">
        <f>'W10'!G206</f>
        <v>10</v>
      </c>
      <c r="H37" s="17">
        <f t="shared" si="0"/>
        <v>9.83</v>
      </c>
      <c r="I37" s="18">
        <f t="shared" si="3"/>
        <v>1</v>
      </c>
      <c r="J37" s="18">
        <f t="shared" si="2"/>
        <v>2</v>
      </c>
    </row>
    <row r="38" spans="1:10" ht="15" customHeight="1" thickTop="1" x14ac:dyDescent="0.25">
      <c r="A38" s="162"/>
      <c r="B38" s="34" t="s">
        <v>78</v>
      </c>
      <c r="C38" s="35" t="s">
        <v>15</v>
      </c>
      <c r="D38" s="77">
        <f>'W10'!G39</f>
        <v>9.17</v>
      </c>
      <c r="E38" s="77">
        <f>'W10'!G95</f>
        <v>9.67</v>
      </c>
      <c r="F38" s="77">
        <f>'W10'!G151</f>
        <v>9.5</v>
      </c>
      <c r="G38" s="77">
        <f>'W10'!G207</f>
        <v>9.5</v>
      </c>
      <c r="H38" s="9">
        <f t="shared" si="0"/>
        <v>9.4600000000000009</v>
      </c>
      <c r="I38" s="10">
        <f>RANK(H38,$H$38:$H$55)</f>
        <v>10</v>
      </c>
      <c r="J38" s="10">
        <f t="shared" si="2"/>
        <v>27</v>
      </c>
    </row>
    <row r="39" spans="1:10" ht="15" customHeight="1" x14ac:dyDescent="0.25">
      <c r="A39" s="162"/>
      <c r="B39" s="36" t="s">
        <v>79</v>
      </c>
      <c r="C39" s="38" t="s">
        <v>83</v>
      </c>
      <c r="D39" s="75">
        <f>'W10'!G40</f>
        <v>9.33</v>
      </c>
      <c r="E39" s="75">
        <f>'W10'!G96</f>
        <v>9.33</v>
      </c>
      <c r="F39" s="75">
        <f>'W10'!G152</f>
        <v>9.17</v>
      </c>
      <c r="G39" s="75">
        <f>'W10'!G208</f>
        <v>9.5</v>
      </c>
      <c r="H39" s="24">
        <f t="shared" si="0"/>
        <v>9.33</v>
      </c>
      <c r="I39" s="72">
        <f t="shared" ref="I39:I55" si="4">RANK(H39,$H$38:$H$55)</f>
        <v>12</v>
      </c>
      <c r="J39" s="72">
        <f t="shared" si="2"/>
        <v>33</v>
      </c>
    </row>
    <row r="40" spans="1:10" ht="15" customHeight="1" x14ac:dyDescent="0.25">
      <c r="A40" s="162"/>
      <c r="B40" s="36" t="s">
        <v>80</v>
      </c>
      <c r="C40" s="37" t="s">
        <v>118</v>
      </c>
      <c r="D40" s="75">
        <f>'W10'!G41</f>
        <v>9.83</v>
      </c>
      <c r="E40" s="75">
        <f>'W10'!G97</f>
        <v>9</v>
      </c>
      <c r="F40" s="75">
        <f>'W10'!G153</f>
        <v>9.17</v>
      </c>
      <c r="G40" s="75">
        <f>'W10'!G209</f>
        <v>9.83</v>
      </c>
      <c r="H40" s="24">
        <f t="shared" si="0"/>
        <v>9.4600000000000009</v>
      </c>
      <c r="I40" s="72">
        <f t="shared" si="4"/>
        <v>10</v>
      </c>
      <c r="J40" s="72">
        <f t="shared" si="2"/>
        <v>27</v>
      </c>
    </row>
    <row r="41" spans="1:10" ht="15" customHeight="1" x14ac:dyDescent="0.25">
      <c r="A41" s="162"/>
      <c r="B41" s="36" t="s">
        <v>82</v>
      </c>
      <c r="C41" s="38" t="s">
        <v>119</v>
      </c>
      <c r="D41" s="75">
        <f>'W10'!G42</f>
        <v>9</v>
      </c>
      <c r="E41" s="75">
        <f>'W10'!G98</f>
        <v>9.5</v>
      </c>
      <c r="F41" s="75">
        <f>'W10'!G154</f>
        <v>9.5</v>
      </c>
      <c r="G41" s="75">
        <f>'W10'!G210</f>
        <v>8.83</v>
      </c>
      <c r="H41" s="24">
        <f t="shared" si="0"/>
        <v>9.2100000000000009</v>
      </c>
      <c r="I41" s="72">
        <f t="shared" si="4"/>
        <v>14</v>
      </c>
      <c r="J41" s="72">
        <f t="shared" si="2"/>
        <v>44</v>
      </c>
    </row>
    <row r="42" spans="1:10" ht="15" customHeight="1" x14ac:dyDescent="0.25">
      <c r="A42" s="162"/>
      <c r="B42" s="36" t="s">
        <v>84</v>
      </c>
      <c r="C42" s="37" t="s">
        <v>95</v>
      </c>
      <c r="D42" s="75">
        <f>'W10'!G43</f>
        <v>8.83</v>
      </c>
      <c r="E42" s="75">
        <f>'W10'!G99</f>
        <v>9.33</v>
      </c>
      <c r="F42" s="75">
        <f>'W10'!G155</f>
        <v>9.17</v>
      </c>
      <c r="G42" s="75">
        <f>'W10'!G211</f>
        <v>9.33</v>
      </c>
      <c r="H42" s="24">
        <f t="shared" si="0"/>
        <v>9.17</v>
      </c>
      <c r="I42" s="72">
        <f t="shared" si="4"/>
        <v>15</v>
      </c>
      <c r="J42" s="72">
        <f t="shared" si="2"/>
        <v>45</v>
      </c>
    </row>
    <row r="43" spans="1:10" ht="15" customHeight="1" x14ac:dyDescent="0.25">
      <c r="A43" s="162"/>
      <c r="B43" s="36" t="s">
        <v>86</v>
      </c>
      <c r="C43" s="37" t="s">
        <v>91</v>
      </c>
      <c r="D43" s="75">
        <f>'W10'!G44</f>
        <v>10</v>
      </c>
      <c r="E43" s="75">
        <f>'W10'!G100</f>
        <v>9.83</v>
      </c>
      <c r="F43" s="75">
        <f>'W10'!G156</f>
        <v>9.17</v>
      </c>
      <c r="G43" s="75">
        <f>'W10'!G212</f>
        <v>9.67</v>
      </c>
      <c r="H43" s="24">
        <f t="shared" si="0"/>
        <v>9.67</v>
      </c>
      <c r="I43" s="72">
        <f t="shared" si="4"/>
        <v>4</v>
      </c>
      <c r="J43" s="72">
        <f t="shared" si="2"/>
        <v>15</v>
      </c>
    </row>
    <row r="44" spans="1:10" ht="15" customHeight="1" x14ac:dyDescent="0.25">
      <c r="A44" s="162"/>
      <c r="B44" s="36" t="s">
        <v>88</v>
      </c>
      <c r="C44" s="37" t="s">
        <v>81</v>
      </c>
      <c r="D44" s="75">
        <f>'W10'!G45</f>
        <v>9.83</v>
      </c>
      <c r="E44" s="75">
        <f>'W10'!G101</f>
        <v>9.67</v>
      </c>
      <c r="F44" s="75">
        <f>'W10'!G157</f>
        <v>9.17</v>
      </c>
      <c r="G44" s="75">
        <f>'W10'!G213</f>
        <v>9.5</v>
      </c>
      <c r="H44" s="24">
        <f t="shared" si="0"/>
        <v>9.5399999999999991</v>
      </c>
      <c r="I44" s="72">
        <f t="shared" si="4"/>
        <v>8</v>
      </c>
      <c r="J44" s="72">
        <f t="shared" si="2"/>
        <v>22</v>
      </c>
    </row>
    <row r="45" spans="1:10" ht="15" customHeight="1" x14ac:dyDescent="0.25">
      <c r="A45" s="162"/>
      <c r="B45" s="36" t="s">
        <v>90</v>
      </c>
      <c r="C45" s="37" t="s">
        <v>29</v>
      </c>
      <c r="D45" s="75">
        <f>'W10'!G46</f>
        <v>9.5</v>
      </c>
      <c r="E45" s="75">
        <f>'W10'!G102</f>
        <v>9.33</v>
      </c>
      <c r="F45" s="75">
        <f>'W10'!G158</f>
        <v>9.67</v>
      </c>
      <c r="G45" s="75">
        <f>'W10'!G214</f>
        <v>9.67</v>
      </c>
      <c r="H45" s="24">
        <f t="shared" si="0"/>
        <v>9.5399999999999991</v>
      </c>
      <c r="I45" s="72">
        <f t="shared" si="4"/>
        <v>8</v>
      </c>
      <c r="J45" s="72">
        <f t="shared" si="2"/>
        <v>22</v>
      </c>
    </row>
    <row r="46" spans="1:10" ht="15" customHeight="1" x14ac:dyDescent="0.25">
      <c r="A46" s="162"/>
      <c r="B46" s="36" t="s">
        <v>92</v>
      </c>
      <c r="C46" s="73" t="s">
        <v>49</v>
      </c>
      <c r="D46" s="75">
        <f>'W10'!G47</f>
        <v>7.83</v>
      </c>
      <c r="E46" s="75">
        <f>'W10'!G103</f>
        <v>9.5</v>
      </c>
      <c r="F46" s="75">
        <f>'W10'!G159</f>
        <v>9.83</v>
      </c>
      <c r="G46" s="75">
        <f>'W10'!G215</f>
        <v>9.5</v>
      </c>
      <c r="H46" s="24">
        <f t="shared" si="0"/>
        <v>9.17</v>
      </c>
      <c r="I46" s="72">
        <f t="shared" si="4"/>
        <v>15</v>
      </c>
      <c r="J46" s="72">
        <f t="shared" si="2"/>
        <v>45</v>
      </c>
    </row>
    <row r="47" spans="1:10" ht="15" customHeight="1" x14ac:dyDescent="0.25">
      <c r="A47" s="162"/>
      <c r="B47" s="36" t="s">
        <v>94</v>
      </c>
      <c r="C47" s="37" t="s">
        <v>125</v>
      </c>
      <c r="D47" s="75">
        <f>'W10'!G48</f>
        <v>9.5</v>
      </c>
      <c r="E47" s="75">
        <f>'W10'!G104</f>
        <v>9.83</v>
      </c>
      <c r="F47" s="75">
        <f>'W10'!G160</f>
        <v>9.83</v>
      </c>
      <c r="G47" s="75">
        <f>'W10'!G216</f>
        <v>10</v>
      </c>
      <c r="H47" s="24">
        <f t="shared" si="0"/>
        <v>9.7899999999999991</v>
      </c>
      <c r="I47" s="72">
        <f t="shared" si="4"/>
        <v>1</v>
      </c>
      <c r="J47" s="72">
        <f t="shared" si="2"/>
        <v>4</v>
      </c>
    </row>
    <row r="48" spans="1:10" ht="15" customHeight="1" x14ac:dyDescent="0.25">
      <c r="A48" s="162"/>
      <c r="B48" s="36" t="s">
        <v>96</v>
      </c>
      <c r="C48" s="38" t="s">
        <v>85</v>
      </c>
      <c r="D48" s="75">
        <f>'W10'!G49</f>
        <v>9.67</v>
      </c>
      <c r="E48" s="75">
        <f>'W10'!G105</f>
        <v>9.83</v>
      </c>
      <c r="F48" s="75">
        <f>'W10'!G161</f>
        <v>9.83</v>
      </c>
      <c r="G48" s="75">
        <f>'W10'!G217</f>
        <v>9.83</v>
      </c>
      <c r="H48" s="24">
        <f t="shared" si="0"/>
        <v>9.7899999999999991</v>
      </c>
      <c r="I48" s="72">
        <f t="shared" si="4"/>
        <v>1</v>
      </c>
      <c r="J48" s="72">
        <f t="shared" si="2"/>
        <v>4</v>
      </c>
    </row>
    <row r="49" spans="1:11" ht="15" customHeight="1" x14ac:dyDescent="0.25">
      <c r="A49" s="162"/>
      <c r="B49" s="36" t="s">
        <v>97</v>
      </c>
      <c r="C49" s="39" t="s">
        <v>121</v>
      </c>
      <c r="D49" s="75">
        <f>'W10'!G50</f>
        <v>9.17</v>
      </c>
      <c r="E49" s="75">
        <f>'W10'!G106</f>
        <v>8.5</v>
      </c>
      <c r="F49" s="75">
        <f>'W10'!G162</f>
        <v>8.5</v>
      </c>
      <c r="G49" s="75">
        <f>'W10'!G218</f>
        <v>9.5</v>
      </c>
      <c r="H49" s="24">
        <f t="shared" si="0"/>
        <v>8.92</v>
      </c>
      <c r="I49" s="72">
        <f t="shared" si="4"/>
        <v>17</v>
      </c>
      <c r="J49" s="72">
        <f t="shared" si="2"/>
        <v>49</v>
      </c>
    </row>
    <row r="50" spans="1:11" ht="15" customHeight="1" x14ac:dyDescent="0.25">
      <c r="A50" s="162"/>
      <c r="B50" s="36" t="s">
        <v>99</v>
      </c>
      <c r="C50" s="37" t="s">
        <v>89</v>
      </c>
      <c r="D50" s="75">
        <f>'W10'!G51</f>
        <v>9.33</v>
      </c>
      <c r="E50" s="75">
        <f>'W10'!G107</f>
        <v>9.67</v>
      </c>
      <c r="F50" s="75">
        <f>'W10'!G163</f>
        <v>9.83</v>
      </c>
      <c r="G50" s="75">
        <f>'W10'!G219</f>
        <v>10</v>
      </c>
      <c r="H50" s="24">
        <f t="shared" si="0"/>
        <v>9.7100000000000009</v>
      </c>
      <c r="I50" s="72">
        <f t="shared" si="4"/>
        <v>3</v>
      </c>
      <c r="J50" s="72">
        <f t="shared" si="2"/>
        <v>12</v>
      </c>
    </row>
    <row r="51" spans="1:11" ht="15" customHeight="1" x14ac:dyDescent="0.25">
      <c r="A51" s="162"/>
      <c r="B51" s="36" t="s">
        <v>100</v>
      </c>
      <c r="C51" s="37" t="s">
        <v>56</v>
      </c>
      <c r="D51" s="75">
        <f>'W10'!G52</f>
        <v>9.67</v>
      </c>
      <c r="E51" s="75">
        <f>'W10'!G108</f>
        <v>9.67</v>
      </c>
      <c r="F51" s="75">
        <f>'W10'!G164</f>
        <v>9.33</v>
      </c>
      <c r="G51" s="75">
        <f>'W10'!G220</f>
        <v>9.83</v>
      </c>
      <c r="H51" s="24">
        <f t="shared" si="0"/>
        <v>9.6300000000000008</v>
      </c>
      <c r="I51" s="72">
        <f t="shared" si="4"/>
        <v>5</v>
      </c>
      <c r="J51" s="72">
        <f t="shared" si="2"/>
        <v>17</v>
      </c>
    </row>
    <row r="52" spans="1:11" ht="15" customHeight="1" x14ac:dyDescent="0.25">
      <c r="A52" s="162"/>
      <c r="B52" s="36" t="s">
        <v>205</v>
      </c>
      <c r="C52" s="40" t="s">
        <v>87</v>
      </c>
      <c r="D52" s="75">
        <f>'W10'!G53</f>
        <v>9.83</v>
      </c>
      <c r="E52" s="75">
        <f>'W10'!G109</f>
        <v>9.83</v>
      </c>
      <c r="F52" s="75">
        <f>'W10'!G165</f>
        <v>9.33</v>
      </c>
      <c r="G52" s="75">
        <f>'W10'!G221</f>
        <v>9.5</v>
      </c>
      <c r="H52" s="24">
        <f t="shared" si="0"/>
        <v>9.6199999999999992</v>
      </c>
      <c r="I52" s="72">
        <f t="shared" si="4"/>
        <v>6</v>
      </c>
      <c r="J52" s="72">
        <f t="shared" si="2"/>
        <v>19</v>
      </c>
    </row>
    <row r="53" spans="1:11" ht="15" customHeight="1" x14ac:dyDescent="0.25">
      <c r="A53" s="162"/>
      <c r="B53" s="34" t="s">
        <v>210</v>
      </c>
      <c r="C53" s="40" t="s">
        <v>122</v>
      </c>
      <c r="D53" s="75">
        <f>'W10'!G54</f>
        <v>9.67</v>
      </c>
      <c r="E53" s="75">
        <f>'W10'!G110</f>
        <v>9.17</v>
      </c>
      <c r="F53" s="75">
        <f>'W10'!G166</f>
        <v>9.83</v>
      </c>
      <c r="G53" s="75">
        <f>'W10'!G222</f>
        <v>9.67</v>
      </c>
      <c r="H53" s="24">
        <f t="shared" si="0"/>
        <v>9.59</v>
      </c>
      <c r="I53" s="72">
        <f t="shared" si="4"/>
        <v>7</v>
      </c>
      <c r="J53" s="72">
        <f t="shared" si="2"/>
        <v>20</v>
      </c>
    </row>
    <row r="54" spans="1:11" ht="15" customHeight="1" x14ac:dyDescent="0.25">
      <c r="A54" s="162"/>
      <c r="B54" s="36" t="s">
        <v>211</v>
      </c>
      <c r="C54" s="40" t="s">
        <v>98</v>
      </c>
      <c r="D54" s="75">
        <f>'W10'!G55</f>
        <v>8.83</v>
      </c>
      <c r="E54" s="75">
        <f>'W10'!G111</f>
        <v>9</v>
      </c>
      <c r="F54" s="75">
        <f>'W10'!G167</f>
        <v>8.83</v>
      </c>
      <c r="G54" s="75">
        <f>'W10'!G223</f>
        <v>8.67</v>
      </c>
      <c r="H54" s="24">
        <f t="shared" si="0"/>
        <v>8.83</v>
      </c>
      <c r="I54" s="72">
        <f t="shared" si="4"/>
        <v>18</v>
      </c>
      <c r="J54" s="72">
        <f t="shared" si="2"/>
        <v>51</v>
      </c>
    </row>
    <row r="55" spans="1:11" ht="15" customHeight="1" thickBot="1" x14ac:dyDescent="0.3">
      <c r="A55" s="163"/>
      <c r="B55" s="50" t="s">
        <v>212</v>
      </c>
      <c r="C55" s="42" t="s">
        <v>68</v>
      </c>
      <c r="D55" s="78">
        <f>'W10'!G56</f>
        <v>9.83</v>
      </c>
      <c r="E55" s="78">
        <f>'W10'!G112</f>
        <v>9.17</v>
      </c>
      <c r="F55" s="78">
        <f>'W10'!G168</f>
        <v>9</v>
      </c>
      <c r="G55" s="78">
        <f>'W10'!G224</f>
        <v>9.33</v>
      </c>
      <c r="H55" s="28">
        <f t="shared" si="0"/>
        <v>9.33</v>
      </c>
      <c r="I55" s="29">
        <f t="shared" si="4"/>
        <v>12</v>
      </c>
      <c r="J55" s="29">
        <f t="shared" si="2"/>
        <v>33</v>
      </c>
    </row>
    <row r="57" spans="1:11" x14ac:dyDescent="0.25">
      <c r="C57" s="166" t="s">
        <v>206</v>
      </c>
      <c r="D57" s="166"/>
      <c r="E57" s="166"/>
      <c r="F57" s="166"/>
      <c r="G57" s="166"/>
      <c r="H57" s="166"/>
      <c r="I57" s="166"/>
    </row>
    <row r="58" spans="1:11" x14ac:dyDescent="0.25">
      <c r="A58" s="154" t="s">
        <v>2</v>
      </c>
      <c r="B58" s="156" t="s">
        <v>3</v>
      </c>
      <c r="C58" s="158" t="s">
        <v>4</v>
      </c>
      <c r="D58" s="64"/>
      <c r="E58" s="141" t="s">
        <v>199</v>
      </c>
      <c r="F58" s="164"/>
      <c r="G58" s="164"/>
      <c r="H58" s="164"/>
      <c r="I58" s="151" t="s">
        <v>207</v>
      </c>
      <c r="J58" s="161" t="s">
        <v>7</v>
      </c>
      <c r="K58" s="161"/>
    </row>
    <row r="59" spans="1:11" x14ac:dyDescent="0.25">
      <c r="A59" s="155"/>
      <c r="B59" s="157"/>
      <c r="C59" s="134"/>
      <c r="D59" s="128"/>
      <c r="E59" s="65" t="s">
        <v>200</v>
      </c>
      <c r="F59" s="65" t="s">
        <v>201</v>
      </c>
      <c r="G59" s="65" t="s">
        <v>202</v>
      </c>
      <c r="H59" s="65" t="s">
        <v>203</v>
      </c>
      <c r="I59" s="152"/>
      <c r="J59" s="66" t="s">
        <v>11</v>
      </c>
      <c r="K59" s="67" t="s">
        <v>12</v>
      </c>
    </row>
    <row r="60" spans="1:11" ht="15.6" customHeight="1" x14ac:dyDescent="0.25">
      <c r="A60" s="143" t="s">
        <v>13</v>
      </c>
      <c r="B60" s="88" t="s">
        <v>14</v>
      </c>
      <c r="C60" s="89" t="s">
        <v>17</v>
      </c>
      <c r="D60" s="90"/>
      <c r="E60" s="91">
        <f>'W10'!D6</f>
        <v>9</v>
      </c>
      <c r="F60" s="91">
        <f>'W10'!D62</f>
        <v>10</v>
      </c>
      <c r="G60" s="91">
        <f>'W10'!D118</f>
        <v>10</v>
      </c>
      <c r="H60" s="91">
        <f>'W10'!D174</f>
        <v>9.5</v>
      </c>
      <c r="I60" s="92">
        <f t="shared" ref="I60:I110" si="5" xml:space="preserve"> ROUND(AVERAGE(E60:H60),1)</f>
        <v>9.6</v>
      </c>
      <c r="J60" s="87">
        <f>RANK(I60,$I$60:$I$75)</f>
        <v>3</v>
      </c>
      <c r="K60" s="93">
        <f>RANK(I60,$I$60:$I$110)</f>
        <v>5</v>
      </c>
    </row>
    <row r="61" spans="1:11" ht="15.6" customHeight="1" x14ac:dyDescent="0.25">
      <c r="A61" s="144"/>
      <c r="B61" s="94" t="s">
        <v>16</v>
      </c>
      <c r="C61" s="95" t="s">
        <v>19</v>
      </c>
      <c r="D61" s="96"/>
      <c r="E61" s="91">
        <f>'W10'!D7</f>
        <v>9.5</v>
      </c>
      <c r="F61" s="91">
        <f>'W10'!D63</f>
        <v>10</v>
      </c>
      <c r="G61" s="91">
        <f>'W10'!D119</f>
        <v>8</v>
      </c>
      <c r="H61" s="91">
        <f>'W10'!D175</f>
        <v>10</v>
      </c>
      <c r="I61" s="97">
        <f t="shared" si="5"/>
        <v>9.4</v>
      </c>
      <c r="J61" s="87">
        <f t="shared" ref="J61:J75" si="6">RANK(I61,$I$60:$I$75)</f>
        <v>5</v>
      </c>
      <c r="K61" s="93">
        <f t="shared" ref="K61:K110" si="7">RANK(I61,$I$60:$I$110)</f>
        <v>12</v>
      </c>
    </row>
    <row r="62" spans="1:11" ht="15.6" customHeight="1" x14ac:dyDescent="0.25">
      <c r="A62" s="144"/>
      <c r="B62" s="94" t="s">
        <v>18</v>
      </c>
      <c r="C62" s="95" t="s">
        <v>113</v>
      </c>
      <c r="D62" s="96"/>
      <c r="E62" s="91">
        <f>'W10'!D8</f>
        <v>9.5</v>
      </c>
      <c r="F62" s="91">
        <f>'W10'!D64</f>
        <v>10</v>
      </c>
      <c r="G62" s="91">
        <f>'W10'!D120</f>
        <v>9.5</v>
      </c>
      <c r="H62" s="91">
        <f>'W10'!D176</f>
        <v>10</v>
      </c>
      <c r="I62" s="97">
        <f t="shared" si="5"/>
        <v>9.8000000000000007</v>
      </c>
      <c r="J62" s="87">
        <f t="shared" si="6"/>
        <v>2</v>
      </c>
      <c r="K62" s="93">
        <f t="shared" si="7"/>
        <v>3</v>
      </c>
    </row>
    <row r="63" spans="1:11" ht="15.6" customHeight="1" x14ac:dyDescent="0.25">
      <c r="A63" s="144"/>
      <c r="B63" s="94" t="s">
        <v>20</v>
      </c>
      <c r="C63" s="95" t="s">
        <v>21</v>
      </c>
      <c r="D63" s="96"/>
      <c r="E63" s="91">
        <f>'W10'!D9</f>
        <v>10</v>
      </c>
      <c r="F63" s="91">
        <f>'W10'!D65</f>
        <v>10</v>
      </c>
      <c r="G63" s="91">
        <f>'W10'!D121</f>
        <v>9.5</v>
      </c>
      <c r="H63" s="91">
        <f>'W10'!D177</f>
        <v>10</v>
      </c>
      <c r="I63" s="97">
        <f t="shared" si="5"/>
        <v>9.9</v>
      </c>
      <c r="J63" s="87">
        <f t="shared" si="6"/>
        <v>1</v>
      </c>
      <c r="K63" s="93">
        <f t="shared" si="7"/>
        <v>1</v>
      </c>
    </row>
    <row r="64" spans="1:11" ht="15.6" customHeight="1" x14ac:dyDescent="0.25">
      <c r="A64" s="144"/>
      <c r="B64" s="94" t="s">
        <v>22</v>
      </c>
      <c r="C64" s="95" t="s">
        <v>23</v>
      </c>
      <c r="D64" s="96"/>
      <c r="E64" s="91">
        <f>'W10'!D10</f>
        <v>8.5</v>
      </c>
      <c r="F64" s="91">
        <f>'W10'!D66</f>
        <v>8</v>
      </c>
      <c r="G64" s="91">
        <f>'W10'!D122</f>
        <v>6.5</v>
      </c>
      <c r="H64" s="91">
        <f>'W10'!D178</f>
        <v>8.5</v>
      </c>
      <c r="I64" s="97">
        <f t="shared" si="5"/>
        <v>7.9</v>
      </c>
      <c r="J64" s="87">
        <f t="shared" si="6"/>
        <v>14</v>
      </c>
      <c r="K64" s="93">
        <f t="shared" si="7"/>
        <v>47</v>
      </c>
    </row>
    <row r="65" spans="1:11" ht="15.6" customHeight="1" x14ac:dyDescent="0.25">
      <c r="A65" s="144"/>
      <c r="B65" s="94" t="s">
        <v>24</v>
      </c>
      <c r="C65" s="95" t="s">
        <v>39</v>
      </c>
      <c r="D65" s="96"/>
      <c r="E65" s="91">
        <f>'W10'!D11</f>
        <v>9.5</v>
      </c>
      <c r="F65" s="91">
        <f>'W10'!D67</f>
        <v>9.5</v>
      </c>
      <c r="G65" s="91">
        <f>'W10'!D123</f>
        <v>7</v>
      </c>
      <c r="H65" s="91">
        <f>'W10'!D179</f>
        <v>7</v>
      </c>
      <c r="I65" s="97">
        <f t="shared" si="5"/>
        <v>8.3000000000000007</v>
      </c>
      <c r="J65" s="87">
        <f t="shared" si="6"/>
        <v>12</v>
      </c>
      <c r="K65" s="93">
        <f t="shared" si="7"/>
        <v>40</v>
      </c>
    </row>
    <row r="66" spans="1:11" ht="15.6" customHeight="1" x14ac:dyDescent="0.25">
      <c r="A66" s="144"/>
      <c r="B66" s="94" t="s">
        <v>26</v>
      </c>
      <c r="C66" s="95" t="s">
        <v>53</v>
      </c>
      <c r="D66" s="96"/>
      <c r="E66" s="91">
        <f>'W10'!D12</f>
        <v>8.5</v>
      </c>
      <c r="F66" s="91">
        <f>'W10'!D68</f>
        <v>9.5</v>
      </c>
      <c r="G66" s="91">
        <f>'W10'!D124</f>
        <v>8</v>
      </c>
      <c r="H66" s="91">
        <f>'W10'!D180</f>
        <v>9</v>
      </c>
      <c r="I66" s="97">
        <f t="shared" si="5"/>
        <v>8.8000000000000007</v>
      </c>
      <c r="J66" s="87">
        <f t="shared" si="6"/>
        <v>10</v>
      </c>
      <c r="K66" s="93">
        <f t="shared" si="7"/>
        <v>33</v>
      </c>
    </row>
    <row r="67" spans="1:11" ht="15.6" customHeight="1" x14ac:dyDescent="0.25">
      <c r="A67" s="144"/>
      <c r="B67" s="94" t="s">
        <v>28</v>
      </c>
      <c r="C67" s="95" t="s">
        <v>31</v>
      </c>
      <c r="D67" s="96"/>
      <c r="E67" s="91">
        <f>'W10'!D13</f>
        <v>9.5</v>
      </c>
      <c r="F67" s="91">
        <f>'W10'!D69</f>
        <v>9.5</v>
      </c>
      <c r="G67" s="91">
        <f>'W10'!D125</f>
        <v>8.5</v>
      </c>
      <c r="H67" s="91">
        <f>'W10'!D181</f>
        <v>10</v>
      </c>
      <c r="I67" s="97">
        <f t="shared" si="5"/>
        <v>9.4</v>
      </c>
      <c r="J67" s="87">
        <f t="shared" si="6"/>
        <v>5</v>
      </c>
      <c r="K67" s="93">
        <f t="shared" si="7"/>
        <v>12</v>
      </c>
    </row>
    <row r="68" spans="1:11" ht="15.6" customHeight="1" x14ac:dyDescent="0.25">
      <c r="A68" s="144"/>
      <c r="B68" s="94" t="s">
        <v>30</v>
      </c>
      <c r="C68" s="95" t="s">
        <v>70</v>
      </c>
      <c r="D68" s="96"/>
      <c r="E68" s="91">
        <f>'W10'!D14</f>
        <v>9</v>
      </c>
      <c r="F68" s="91">
        <f>'W10'!D70</f>
        <v>9.5</v>
      </c>
      <c r="G68" s="91">
        <f>'W10'!D126</f>
        <v>8.5</v>
      </c>
      <c r="H68" s="91">
        <f>'W10'!D182</f>
        <v>10</v>
      </c>
      <c r="I68" s="97">
        <f t="shared" si="5"/>
        <v>9.3000000000000007</v>
      </c>
      <c r="J68" s="87">
        <f t="shared" si="6"/>
        <v>7</v>
      </c>
      <c r="K68" s="93">
        <f t="shared" si="7"/>
        <v>18</v>
      </c>
    </row>
    <row r="69" spans="1:11" ht="15.6" customHeight="1" x14ac:dyDescent="0.25">
      <c r="A69" s="144"/>
      <c r="B69" s="94" t="s">
        <v>32</v>
      </c>
      <c r="C69" s="95" t="s">
        <v>25</v>
      </c>
      <c r="D69" s="96"/>
      <c r="E69" s="91">
        <f>'W10'!D15</f>
        <v>9</v>
      </c>
      <c r="F69" s="91">
        <f>'W10'!D71</f>
        <v>8.5</v>
      </c>
      <c r="G69" s="91">
        <f>'W10'!D127</f>
        <v>9</v>
      </c>
      <c r="H69" s="91">
        <f>'W10'!D183</f>
        <v>10</v>
      </c>
      <c r="I69" s="97">
        <f t="shared" si="5"/>
        <v>9.1</v>
      </c>
      <c r="J69" s="87">
        <f t="shared" si="6"/>
        <v>8</v>
      </c>
      <c r="K69" s="93">
        <f t="shared" si="7"/>
        <v>24</v>
      </c>
    </row>
    <row r="70" spans="1:11" ht="15.6" customHeight="1" x14ac:dyDescent="0.25">
      <c r="A70" s="144"/>
      <c r="B70" s="94" t="s">
        <v>34</v>
      </c>
      <c r="C70" s="95" t="s">
        <v>35</v>
      </c>
      <c r="D70" s="96"/>
      <c r="E70" s="91">
        <f>'W10'!D16</f>
        <v>8.5</v>
      </c>
      <c r="F70" s="91">
        <f>'W10'!D72</f>
        <v>9.5</v>
      </c>
      <c r="G70" s="91">
        <f>'W10'!D128</f>
        <v>8</v>
      </c>
      <c r="H70" s="91">
        <f>'W10'!D184</f>
        <v>9.5</v>
      </c>
      <c r="I70" s="97">
        <f t="shared" si="5"/>
        <v>8.9</v>
      </c>
      <c r="J70" s="87">
        <f t="shared" si="6"/>
        <v>9</v>
      </c>
      <c r="K70" s="93">
        <f t="shared" si="7"/>
        <v>32</v>
      </c>
    </row>
    <row r="71" spans="1:11" ht="15.6" customHeight="1" x14ac:dyDescent="0.25">
      <c r="A71" s="144"/>
      <c r="B71" s="94" t="s">
        <v>36</v>
      </c>
      <c r="C71" s="95" t="s">
        <v>65</v>
      </c>
      <c r="D71" s="96"/>
      <c r="E71" s="91">
        <f>'W10'!D17</f>
        <v>7.5</v>
      </c>
      <c r="F71" s="91">
        <f>'W10'!D73</f>
        <v>8</v>
      </c>
      <c r="G71" s="91">
        <f>'W10'!D129</f>
        <v>8.5</v>
      </c>
      <c r="H71" s="91">
        <f>'W10'!D185</f>
        <v>8.5</v>
      </c>
      <c r="I71" s="97">
        <f t="shared" si="5"/>
        <v>8.1</v>
      </c>
      <c r="J71" s="87">
        <f t="shared" si="6"/>
        <v>13</v>
      </c>
      <c r="K71" s="93">
        <f t="shared" si="7"/>
        <v>45</v>
      </c>
    </row>
    <row r="72" spans="1:11" ht="15.6" customHeight="1" x14ac:dyDescent="0.25">
      <c r="A72" s="144"/>
      <c r="B72" s="94" t="s">
        <v>38</v>
      </c>
      <c r="C72" s="95" t="s">
        <v>37</v>
      </c>
      <c r="D72" s="96"/>
      <c r="E72" s="91">
        <f>'W10'!D18</f>
        <v>7</v>
      </c>
      <c r="F72" s="91">
        <f>'W10'!D74</f>
        <v>9.5</v>
      </c>
      <c r="G72" s="91">
        <f>'W10'!D130</f>
        <v>5</v>
      </c>
      <c r="H72" s="91">
        <f>'W10'!D186</f>
        <v>9</v>
      </c>
      <c r="I72" s="97">
        <f t="shared" si="5"/>
        <v>7.6</v>
      </c>
      <c r="J72" s="87">
        <f t="shared" si="6"/>
        <v>15</v>
      </c>
      <c r="K72" s="93">
        <f t="shared" si="7"/>
        <v>48</v>
      </c>
    </row>
    <row r="73" spans="1:11" ht="15.6" customHeight="1" x14ac:dyDescent="0.25">
      <c r="A73" s="144"/>
      <c r="B73" s="94" t="s">
        <v>40</v>
      </c>
      <c r="C73" s="95" t="s">
        <v>60</v>
      </c>
      <c r="D73" s="96"/>
      <c r="E73" s="91">
        <f>'W10'!D19</f>
        <v>8.5</v>
      </c>
      <c r="F73" s="91">
        <f>'W10'!D75</f>
        <v>8.5</v>
      </c>
      <c r="G73" s="91">
        <f>'W10'!D131</f>
        <v>4</v>
      </c>
      <c r="H73" s="91">
        <f>'W10'!D187</f>
        <v>7</v>
      </c>
      <c r="I73" s="97">
        <f t="shared" si="5"/>
        <v>7</v>
      </c>
      <c r="J73" s="87">
        <f t="shared" si="6"/>
        <v>16</v>
      </c>
      <c r="K73" s="93">
        <f t="shared" si="7"/>
        <v>51</v>
      </c>
    </row>
    <row r="74" spans="1:11" ht="15.6" customHeight="1" x14ac:dyDescent="0.25">
      <c r="A74" s="144"/>
      <c r="B74" s="94" t="s">
        <v>42</v>
      </c>
      <c r="C74" s="95" t="s">
        <v>27</v>
      </c>
      <c r="D74" s="96"/>
      <c r="E74" s="91">
        <f>'W10'!D20</f>
        <v>9.5</v>
      </c>
      <c r="F74" s="91">
        <f>'W10'!D76</f>
        <v>10</v>
      </c>
      <c r="G74" s="91">
        <f>'W10'!D132</f>
        <v>9.5</v>
      </c>
      <c r="H74" s="91">
        <f>'W10'!D188</f>
        <v>9.5</v>
      </c>
      <c r="I74" s="97">
        <f t="shared" si="5"/>
        <v>9.6</v>
      </c>
      <c r="J74" s="87">
        <f t="shared" si="6"/>
        <v>3</v>
      </c>
      <c r="K74" s="93">
        <f t="shared" si="7"/>
        <v>5</v>
      </c>
    </row>
    <row r="75" spans="1:11" ht="15.6" customHeight="1" thickBot="1" x14ac:dyDescent="0.3">
      <c r="A75" s="144"/>
      <c r="B75" s="119" t="s">
        <v>204</v>
      </c>
      <c r="C75" s="126" t="s">
        <v>41</v>
      </c>
      <c r="D75" s="120"/>
      <c r="E75" s="91">
        <f>'W10'!D21</f>
        <v>7</v>
      </c>
      <c r="F75" s="91">
        <f>'W10'!D77</f>
        <v>10</v>
      </c>
      <c r="G75" s="91">
        <f>'W10'!D133</f>
        <v>7.5</v>
      </c>
      <c r="H75" s="91">
        <f>'W10'!D189</f>
        <v>9</v>
      </c>
      <c r="I75" s="121">
        <f t="shared" si="5"/>
        <v>8.4</v>
      </c>
      <c r="J75" s="122">
        <f t="shared" si="6"/>
        <v>11</v>
      </c>
      <c r="K75" s="122">
        <f t="shared" si="7"/>
        <v>38</v>
      </c>
    </row>
    <row r="76" spans="1:11" ht="15.6" customHeight="1" thickTop="1" x14ac:dyDescent="0.25">
      <c r="A76" s="144"/>
      <c r="B76" s="111" t="s">
        <v>44</v>
      </c>
      <c r="C76" s="20" t="s">
        <v>45</v>
      </c>
      <c r="D76" s="118"/>
      <c r="E76" s="91">
        <f>'W10'!D22</f>
        <v>9</v>
      </c>
      <c r="F76" s="91">
        <f>'W10'!D78</f>
        <v>9</v>
      </c>
      <c r="G76" s="91">
        <f>'W10'!D134</f>
        <v>10</v>
      </c>
      <c r="H76" s="91">
        <f>'W10'!D190</f>
        <v>10</v>
      </c>
      <c r="I76" s="86">
        <f t="shared" si="5"/>
        <v>9.5</v>
      </c>
      <c r="J76" s="87">
        <f>RANK(I76,$I$76:$I$92)</f>
        <v>3</v>
      </c>
      <c r="K76" s="87">
        <f t="shared" si="7"/>
        <v>9</v>
      </c>
    </row>
    <row r="77" spans="1:11" ht="15.6" customHeight="1" x14ac:dyDescent="0.25">
      <c r="A77" s="144"/>
      <c r="B77" s="99" t="s">
        <v>46</v>
      </c>
      <c r="C77" s="23" t="s">
        <v>114</v>
      </c>
      <c r="D77" s="101"/>
      <c r="E77" s="91">
        <f>'W10'!D23</f>
        <v>8</v>
      </c>
      <c r="F77" s="91">
        <f>'W10'!D79</f>
        <v>10</v>
      </c>
      <c r="G77" s="91">
        <f>'W10'!D135</f>
        <v>9</v>
      </c>
      <c r="H77" s="91">
        <f>'W10'!D191</f>
        <v>9</v>
      </c>
      <c r="I77" s="97">
        <f t="shared" si="5"/>
        <v>9</v>
      </c>
      <c r="J77" s="87">
        <f t="shared" ref="J77:J92" si="8">RANK(I77,$I$76:$I$92)</f>
        <v>12</v>
      </c>
      <c r="K77" s="93">
        <f t="shared" si="7"/>
        <v>31</v>
      </c>
    </row>
    <row r="78" spans="1:11" ht="15.6" customHeight="1" x14ac:dyDescent="0.25">
      <c r="A78" s="144"/>
      <c r="B78" s="99" t="s">
        <v>48</v>
      </c>
      <c r="C78" s="23" t="s">
        <v>51</v>
      </c>
      <c r="D78" s="101"/>
      <c r="E78" s="91">
        <f>'W10'!D24</f>
        <v>9</v>
      </c>
      <c r="F78" s="91">
        <f>'W10'!D80</f>
        <v>8</v>
      </c>
      <c r="G78" s="91">
        <f>'W10'!D136</f>
        <v>9</v>
      </c>
      <c r="H78" s="91">
        <f>'W10'!D192</f>
        <v>9</v>
      </c>
      <c r="I78" s="97">
        <f t="shared" si="5"/>
        <v>8.8000000000000007</v>
      </c>
      <c r="J78" s="87">
        <f t="shared" si="8"/>
        <v>13</v>
      </c>
      <c r="K78" s="93">
        <f t="shared" si="7"/>
        <v>33</v>
      </c>
    </row>
    <row r="79" spans="1:11" ht="15.6" customHeight="1" x14ac:dyDescent="0.25">
      <c r="A79" s="144"/>
      <c r="B79" s="99" t="s">
        <v>50</v>
      </c>
      <c r="C79" s="23" t="s">
        <v>76</v>
      </c>
      <c r="D79" s="101"/>
      <c r="E79" s="91">
        <f>'W10'!D25</f>
        <v>9.5</v>
      </c>
      <c r="F79" s="91">
        <f>'W10'!D81</f>
        <v>7</v>
      </c>
      <c r="G79" s="91">
        <f>'W10'!D137</f>
        <v>7</v>
      </c>
      <c r="H79" s="91">
        <f>'W10'!D193</f>
        <v>9.5</v>
      </c>
      <c r="I79" s="97">
        <f t="shared" si="5"/>
        <v>8.3000000000000007</v>
      </c>
      <c r="J79" s="87">
        <f t="shared" si="8"/>
        <v>15</v>
      </c>
      <c r="K79" s="93">
        <f t="shared" si="7"/>
        <v>40</v>
      </c>
    </row>
    <row r="80" spans="1:11" ht="15.6" customHeight="1" x14ac:dyDescent="0.25">
      <c r="A80" s="144"/>
      <c r="B80" s="99" t="s">
        <v>52</v>
      </c>
      <c r="C80" s="20" t="s">
        <v>115</v>
      </c>
      <c r="D80" s="101"/>
      <c r="E80" s="91">
        <f>'W10'!D26</f>
        <v>8.5</v>
      </c>
      <c r="F80" s="91">
        <f>'W10'!D82</f>
        <v>9</v>
      </c>
      <c r="G80" s="91">
        <f>'W10'!D138</f>
        <v>9.5</v>
      </c>
      <c r="H80" s="91">
        <f>'W10'!D194</f>
        <v>9.5</v>
      </c>
      <c r="I80" s="97">
        <f t="shared" si="5"/>
        <v>9.1</v>
      </c>
      <c r="J80" s="87">
        <f t="shared" si="8"/>
        <v>9</v>
      </c>
      <c r="K80" s="93">
        <f t="shared" si="7"/>
        <v>24</v>
      </c>
    </row>
    <row r="81" spans="1:11" ht="15.6" customHeight="1" x14ac:dyDescent="0.25">
      <c r="A81" s="144"/>
      <c r="B81" s="99" t="s">
        <v>54</v>
      </c>
      <c r="C81" s="23" t="s">
        <v>47</v>
      </c>
      <c r="D81" s="101"/>
      <c r="E81" s="91">
        <f>'W10'!D27</f>
        <v>9.5</v>
      </c>
      <c r="F81" s="91">
        <f>'W10'!D83</f>
        <v>9</v>
      </c>
      <c r="G81" s="91">
        <f>'W10'!D139</f>
        <v>8.5</v>
      </c>
      <c r="H81" s="91">
        <f>'W10'!D195</f>
        <v>10</v>
      </c>
      <c r="I81" s="97">
        <f t="shared" si="5"/>
        <v>9.3000000000000007</v>
      </c>
      <c r="J81" s="87">
        <f t="shared" si="8"/>
        <v>7</v>
      </c>
      <c r="K81" s="93">
        <f t="shared" si="7"/>
        <v>18</v>
      </c>
    </row>
    <row r="82" spans="1:11" ht="15.6" customHeight="1" x14ac:dyDescent="0.25">
      <c r="A82" s="144"/>
      <c r="B82" s="99" t="s">
        <v>55</v>
      </c>
      <c r="C82" s="23" t="s">
        <v>58</v>
      </c>
      <c r="D82" s="101"/>
      <c r="E82" s="91">
        <f>'W10'!D28</f>
        <v>9.5</v>
      </c>
      <c r="F82" s="91">
        <f>'W10'!D84</f>
        <v>9</v>
      </c>
      <c r="G82" s="91">
        <f>'W10'!D140</f>
        <v>7.5</v>
      </c>
      <c r="H82" s="91">
        <f>'W10'!D196</f>
        <v>8.5</v>
      </c>
      <c r="I82" s="97">
        <f t="shared" si="5"/>
        <v>8.6</v>
      </c>
      <c r="J82" s="87">
        <f t="shared" si="8"/>
        <v>14</v>
      </c>
      <c r="K82" s="93">
        <f t="shared" si="7"/>
        <v>36</v>
      </c>
    </row>
    <row r="83" spans="1:11" ht="15.6" customHeight="1" x14ac:dyDescent="0.25">
      <c r="A83" s="144"/>
      <c r="B83" s="99" t="s">
        <v>57</v>
      </c>
      <c r="C83" s="23" t="s">
        <v>101</v>
      </c>
      <c r="D83" s="101"/>
      <c r="E83" s="91">
        <f>'W10'!D29</f>
        <v>9</v>
      </c>
      <c r="F83" s="91">
        <f>'W10'!D85</f>
        <v>10</v>
      </c>
      <c r="G83" s="91">
        <f>'W10'!D141</f>
        <v>10</v>
      </c>
      <c r="H83" s="91">
        <f>'W10'!D197</f>
        <v>9.5</v>
      </c>
      <c r="I83" s="97">
        <f t="shared" si="5"/>
        <v>9.6</v>
      </c>
      <c r="J83" s="87">
        <f t="shared" si="8"/>
        <v>2</v>
      </c>
      <c r="K83" s="93">
        <f t="shared" si="7"/>
        <v>5</v>
      </c>
    </row>
    <row r="84" spans="1:11" ht="15.6" customHeight="1" x14ac:dyDescent="0.25">
      <c r="A84" s="144"/>
      <c r="B84" s="99" t="s">
        <v>59</v>
      </c>
      <c r="C84" s="70" t="s">
        <v>33</v>
      </c>
      <c r="D84" s="100"/>
      <c r="E84" s="91">
        <f>'W10'!D30</f>
        <v>8.5</v>
      </c>
      <c r="F84" s="91">
        <f>'W10'!D86</f>
        <v>10</v>
      </c>
      <c r="G84" s="91">
        <f>'W10'!D142</f>
        <v>9.5</v>
      </c>
      <c r="H84" s="91">
        <f>'W10'!D198</f>
        <v>9.5</v>
      </c>
      <c r="I84" s="97">
        <f t="shared" si="5"/>
        <v>9.4</v>
      </c>
      <c r="J84" s="87">
        <f t="shared" si="8"/>
        <v>4</v>
      </c>
      <c r="K84" s="93">
        <f t="shared" si="7"/>
        <v>12</v>
      </c>
    </row>
    <row r="85" spans="1:11" ht="15.6" customHeight="1" thickBot="1" x14ac:dyDescent="0.3">
      <c r="A85" s="145"/>
      <c r="B85" s="113" t="s">
        <v>61</v>
      </c>
      <c r="C85" s="26" t="s">
        <v>43</v>
      </c>
      <c r="D85" s="114"/>
      <c r="E85" s="91">
        <f>'W10'!D31</f>
        <v>8.5</v>
      </c>
      <c r="F85" s="91">
        <f>'W10'!D87</f>
        <v>9.5</v>
      </c>
      <c r="G85" s="91">
        <f>'W10'!D143</f>
        <v>6.5</v>
      </c>
      <c r="H85" s="91">
        <f>'W10'!D199</f>
        <v>8.5</v>
      </c>
      <c r="I85" s="108">
        <f t="shared" si="5"/>
        <v>8.3000000000000007</v>
      </c>
      <c r="J85" s="110">
        <f t="shared" si="8"/>
        <v>15</v>
      </c>
      <c r="K85" s="110">
        <f t="shared" si="7"/>
        <v>40</v>
      </c>
    </row>
    <row r="86" spans="1:11" ht="15.6" customHeight="1" x14ac:dyDescent="0.25">
      <c r="A86" s="147" t="s">
        <v>63</v>
      </c>
      <c r="B86" s="115" t="s">
        <v>64</v>
      </c>
      <c r="C86" s="20" t="s">
        <v>74</v>
      </c>
      <c r="D86" s="116"/>
      <c r="E86" s="91">
        <f>'W10'!D32</f>
        <v>9.5</v>
      </c>
      <c r="F86" s="91">
        <f>'W10'!D88</f>
        <v>10</v>
      </c>
      <c r="G86" s="91">
        <f>'W10'!D144</f>
        <v>8.5</v>
      </c>
      <c r="H86" s="91">
        <f>'W10'!D200</f>
        <v>9.5</v>
      </c>
      <c r="I86" s="117">
        <f t="shared" si="5"/>
        <v>9.4</v>
      </c>
      <c r="J86" s="87">
        <f t="shared" si="8"/>
        <v>4</v>
      </c>
      <c r="K86" s="87">
        <f t="shared" si="7"/>
        <v>12</v>
      </c>
    </row>
    <row r="87" spans="1:11" ht="15.6" customHeight="1" x14ac:dyDescent="0.25">
      <c r="A87" s="162"/>
      <c r="B87" s="111" t="s">
        <v>66</v>
      </c>
      <c r="C87" s="23" t="s">
        <v>116</v>
      </c>
      <c r="D87" s="112"/>
      <c r="E87" s="91">
        <f>'W10'!D33</f>
        <v>9</v>
      </c>
      <c r="F87" s="91">
        <f>'W10'!D89</f>
        <v>9</v>
      </c>
      <c r="G87" s="91">
        <f>'W10'!D145</f>
        <v>9.5</v>
      </c>
      <c r="H87" s="91">
        <f>'W10'!D201</f>
        <v>10</v>
      </c>
      <c r="I87" s="86">
        <f t="shared" si="5"/>
        <v>9.4</v>
      </c>
      <c r="J87" s="87">
        <f t="shared" si="8"/>
        <v>4</v>
      </c>
      <c r="K87" s="93">
        <f t="shared" si="7"/>
        <v>12</v>
      </c>
    </row>
    <row r="88" spans="1:11" ht="15.6" customHeight="1" x14ac:dyDescent="0.25">
      <c r="A88" s="162"/>
      <c r="B88" s="99" t="s">
        <v>67</v>
      </c>
      <c r="C88" s="23" t="s">
        <v>117</v>
      </c>
      <c r="D88" s="101"/>
      <c r="E88" s="91">
        <f>'W10'!D34</f>
        <v>9.5</v>
      </c>
      <c r="F88" s="91">
        <f>'W10'!D90</f>
        <v>9.5</v>
      </c>
      <c r="G88" s="91">
        <f>'W10'!D146</f>
        <v>9</v>
      </c>
      <c r="H88" s="91">
        <f>'W10'!D202</f>
        <v>8.5</v>
      </c>
      <c r="I88" s="97">
        <f t="shared" si="5"/>
        <v>9.1</v>
      </c>
      <c r="J88" s="87">
        <f t="shared" si="8"/>
        <v>9</v>
      </c>
      <c r="K88" s="93">
        <f t="shared" si="7"/>
        <v>24</v>
      </c>
    </row>
    <row r="89" spans="1:11" ht="15.6" customHeight="1" x14ac:dyDescent="0.25">
      <c r="A89" s="162"/>
      <c r="B89" s="99" t="s">
        <v>69</v>
      </c>
      <c r="C89" s="31" t="s">
        <v>72</v>
      </c>
      <c r="D89" s="101"/>
      <c r="E89" s="91">
        <f>'W10'!D35</f>
        <v>8.5</v>
      </c>
      <c r="F89" s="91">
        <f>'W10'!D91</f>
        <v>9.5</v>
      </c>
      <c r="G89" s="91">
        <f>'W10'!D147</f>
        <v>9.5</v>
      </c>
      <c r="H89" s="91">
        <f>'W10'!D203</f>
        <v>9</v>
      </c>
      <c r="I89" s="97">
        <f t="shared" si="5"/>
        <v>9.1</v>
      </c>
      <c r="J89" s="87">
        <f t="shared" si="8"/>
        <v>9</v>
      </c>
      <c r="K89" s="93">
        <f t="shared" si="7"/>
        <v>24</v>
      </c>
    </row>
    <row r="90" spans="1:11" ht="15.6" customHeight="1" x14ac:dyDescent="0.25">
      <c r="A90" s="162"/>
      <c r="B90" s="99" t="s">
        <v>71</v>
      </c>
      <c r="C90" s="31" t="s">
        <v>93</v>
      </c>
      <c r="D90" s="101"/>
      <c r="E90" s="91">
        <f>'W10'!D36</f>
        <v>7.5</v>
      </c>
      <c r="F90" s="91">
        <f>'W10'!D92</f>
        <v>9</v>
      </c>
      <c r="G90" s="91">
        <f>'W10'!D148</f>
        <v>7.5</v>
      </c>
      <c r="H90" s="91">
        <f>'W10'!D204</f>
        <v>9</v>
      </c>
      <c r="I90" s="97">
        <f t="shared" si="5"/>
        <v>8.3000000000000007</v>
      </c>
      <c r="J90" s="87">
        <f t="shared" si="8"/>
        <v>15</v>
      </c>
      <c r="K90" s="93">
        <f t="shared" si="7"/>
        <v>40</v>
      </c>
    </row>
    <row r="91" spans="1:11" ht="15.6" customHeight="1" x14ac:dyDescent="0.25">
      <c r="A91" s="162"/>
      <c r="B91" s="99" t="s">
        <v>246</v>
      </c>
      <c r="C91" s="23" t="s">
        <v>62</v>
      </c>
      <c r="D91" s="127"/>
      <c r="E91" s="91">
        <f>'W10'!D37</f>
        <v>8</v>
      </c>
      <c r="F91" s="91">
        <f>'W10'!D93</f>
        <v>9.5</v>
      </c>
      <c r="G91" s="91">
        <f>'W10'!D149</f>
        <v>9.5</v>
      </c>
      <c r="H91" s="91">
        <f>'W10'!D205</f>
        <v>10</v>
      </c>
      <c r="I91" s="97">
        <f t="shared" si="5"/>
        <v>9.3000000000000007</v>
      </c>
      <c r="J91" s="87">
        <f t="shared" si="8"/>
        <v>7</v>
      </c>
      <c r="K91" s="93">
        <f>RANK(I91,$I$60:$I$110)</f>
        <v>18</v>
      </c>
    </row>
    <row r="92" spans="1:11" ht="15.6" customHeight="1" thickBot="1" x14ac:dyDescent="0.3">
      <c r="A92" s="162"/>
      <c r="B92" s="124" t="s">
        <v>75</v>
      </c>
      <c r="C92" s="33" t="s">
        <v>77</v>
      </c>
      <c r="D92" s="125"/>
      <c r="E92" s="91">
        <f>'W10'!D38</f>
        <v>9</v>
      </c>
      <c r="F92" s="91">
        <f>'W10'!D94</f>
        <v>10</v>
      </c>
      <c r="G92" s="91">
        <f>'W10'!D150</f>
        <v>10</v>
      </c>
      <c r="H92" s="91">
        <f>'W10'!D206</f>
        <v>10</v>
      </c>
      <c r="I92" s="121">
        <f t="shared" si="5"/>
        <v>9.8000000000000007</v>
      </c>
      <c r="J92" s="122">
        <f t="shared" si="8"/>
        <v>1</v>
      </c>
      <c r="K92" s="122">
        <f t="shared" si="7"/>
        <v>3</v>
      </c>
    </row>
    <row r="93" spans="1:11" ht="15.6" customHeight="1" thickTop="1" x14ac:dyDescent="0.25">
      <c r="A93" s="162"/>
      <c r="B93" s="123" t="s">
        <v>78</v>
      </c>
      <c r="C93" s="35" t="s">
        <v>15</v>
      </c>
      <c r="D93" s="84"/>
      <c r="E93" s="91">
        <f>'W10'!D39</f>
        <v>8</v>
      </c>
      <c r="F93" s="91">
        <f>'W10'!D95</f>
        <v>9</v>
      </c>
      <c r="G93" s="91">
        <f>'W10'!D151</f>
        <v>9.5</v>
      </c>
      <c r="H93" s="91">
        <f>'W10'!D207</f>
        <v>10</v>
      </c>
      <c r="I93" s="86">
        <f t="shared" si="5"/>
        <v>9.1</v>
      </c>
      <c r="J93" s="87">
        <f>RANK(I93,$I$93:$I$110)</f>
        <v>9</v>
      </c>
      <c r="K93" s="87">
        <f t="shared" si="7"/>
        <v>24</v>
      </c>
    </row>
    <row r="94" spans="1:11" ht="15.6" customHeight="1" x14ac:dyDescent="0.25">
      <c r="A94" s="162"/>
      <c r="B94" s="103" t="s">
        <v>79</v>
      </c>
      <c r="C94" s="38" t="s">
        <v>83</v>
      </c>
      <c r="D94" s="104"/>
      <c r="E94" s="91">
        <f>'W10'!D40</f>
        <v>8</v>
      </c>
      <c r="F94" s="91">
        <f>'W10'!D96</f>
        <v>9.5</v>
      </c>
      <c r="G94" s="91">
        <f>'W10'!D152</f>
        <v>9.5</v>
      </c>
      <c r="H94" s="91">
        <f>'W10'!D208</f>
        <v>9.5</v>
      </c>
      <c r="I94" s="97">
        <f t="shared" si="5"/>
        <v>9.1</v>
      </c>
      <c r="J94" s="87">
        <f t="shared" ref="J94:J110" si="9">RANK(I94,$I$93:$I$110)</f>
        <v>9</v>
      </c>
      <c r="K94" s="93">
        <f t="shared" si="7"/>
        <v>24</v>
      </c>
    </row>
    <row r="95" spans="1:11" ht="15.6" customHeight="1" x14ac:dyDescent="0.25">
      <c r="A95" s="162"/>
      <c r="B95" s="103" t="s">
        <v>80</v>
      </c>
      <c r="C95" s="37" t="s">
        <v>118</v>
      </c>
      <c r="D95" s="104"/>
      <c r="E95" s="91">
        <f>'W10'!D41</f>
        <v>9.5</v>
      </c>
      <c r="F95" s="91">
        <f>'W10'!D97</f>
        <v>8.5</v>
      </c>
      <c r="G95" s="91">
        <f>'W10'!D153</f>
        <v>7.5</v>
      </c>
      <c r="H95" s="91">
        <f>'W10'!D209</f>
        <v>9.5</v>
      </c>
      <c r="I95" s="97">
        <f t="shared" si="5"/>
        <v>8.8000000000000007</v>
      </c>
      <c r="J95" s="87">
        <f t="shared" si="9"/>
        <v>12</v>
      </c>
      <c r="K95" s="93">
        <f t="shared" si="7"/>
        <v>33</v>
      </c>
    </row>
    <row r="96" spans="1:11" ht="15.6" customHeight="1" x14ac:dyDescent="0.25">
      <c r="A96" s="162"/>
      <c r="B96" s="103" t="s">
        <v>82</v>
      </c>
      <c r="C96" s="38" t="s">
        <v>119</v>
      </c>
      <c r="D96" s="105"/>
      <c r="E96" s="91">
        <f>'W10'!D42</f>
        <v>7</v>
      </c>
      <c r="F96" s="91">
        <f>'W10'!D98</f>
        <v>8.5</v>
      </c>
      <c r="G96" s="91">
        <f>'W10'!D154</f>
        <v>8.5</v>
      </c>
      <c r="H96" s="91">
        <f>'W10'!D210</f>
        <v>9</v>
      </c>
      <c r="I96" s="97">
        <f t="shared" si="5"/>
        <v>8.3000000000000007</v>
      </c>
      <c r="J96" s="87">
        <f t="shared" si="9"/>
        <v>15</v>
      </c>
      <c r="K96" s="93">
        <f t="shared" si="7"/>
        <v>40</v>
      </c>
    </row>
    <row r="97" spans="1:11" ht="15.6" customHeight="1" x14ac:dyDescent="0.25">
      <c r="A97" s="162"/>
      <c r="B97" s="103" t="s">
        <v>84</v>
      </c>
      <c r="C97" s="37" t="s">
        <v>95</v>
      </c>
      <c r="D97" s="104"/>
      <c r="E97" s="91">
        <f>'W10'!D43</f>
        <v>8</v>
      </c>
      <c r="F97" s="91">
        <f>'W10'!D99</f>
        <v>8</v>
      </c>
      <c r="G97" s="91">
        <f>'W10'!D155</f>
        <v>9</v>
      </c>
      <c r="H97" s="91">
        <f>'W10'!D211</f>
        <v>9</v>
      </c>
      <c r="I97" s="97">
        <f t="shared" si="5"/>
        <v>8.5</v>
      </c>
      <c r="J97" s="87">
        <f t="shared" si="9"/>
        <v>13</v>
      </c>
      <c r="K97" s="93">
        <f t="shared" si="7"/>
        <v>37</v>
      </c>
    </row>
    <row r="98" spans="1:11" ht="15.6" customHeight="1" x14ac:dyDescent="0.25">
      <c r="A98" s="162"/>
      <c r="B98" s="103" t="s">
        <v>86</v>
      </c>
      <c r="C98" s="37" t="s">
        <v>91</v>
      </c>
      <c r="D98" s="104"/>
      <c r="E98" s="91">
        <f>'W10'!D44</f>
        <v>10</v>
      </c>
      <c r="F98" s="91">
        <f>'W10'!D100</f>
        <v>9.5</v>
      </c>
      <c r="G98" s="91">
        <f>'W10'!D156</f>
        <v>8.5</v>
      </c>
      <c r="H98" s="91">
        <f>'W10'!D212</f>
        <v>9</v>
      </c>
      <c r="I98" s="97">
        <f t="shared" si="5"/>
        <v>9.3000000000000007</v>
      </c>
      <c r="J98" s="87">
        <f t="shared" si="9"/>
        <v>6</v>
      </c>
      <c r="K98" s="93">
        <f t="shared" si="7"/>
        <v>18</v>
      </c>
    </row>
    <row r="99" spans="1:11" ht="15.6" customHeight="1" x14ac:dyDescent="0.25">
      <c r="A99" s="162"/>
      <c r="B99" s="103" t="s">
        <v>88</v>
      </c>
      <c r="C99" s="37" t="s">
        <v>81</v>
      </c>
      <c r="D99" s="104"/>
      <c r="E99" s="91">
        <f>'W10'!D45</f>
        <v>9.5</v>
      </c>
      <c r="F99" s="91">
        <f>'W10'!D101</f>
        <v>9</v>
      </c>
      <c r="G99" s="91">
        <f>'W10'!D157</f>
        <v>10</v>
      </c>
      <c r="H99" s="91">
        <f>'W10'!D213</f>
        <v>9.5</v>
      </c>
      <c r="I99" s="97">
        <f t="shared" si="5"/>
        <v>9.5</v>
      </c>
      <c r="J99" s="87">
        <f t="shared" si="9"/>
        <v>3</v>
      </c>
      <c r="K99" s="93">
        <f t="shared" si="7"/>
        <v>9</v>
      </c>
    </row>
    <row r="100" spans="1:11" ht="15.6" customHeight="1" x14ac:dyDescent="0.25">
      <c r="A100" s="162"/>
      <c r="B100" s="103" t="s">
        <v>90</v>
      </c>
      <c r="C100" s="37" t="s">
        <v>120</v>
      </c>
      <c r="D100" s="104"/>
      <c r="E100" s="91">
        <f>'W10'!D46</f>
        <v>8.5</v>
      </c>
      <c r="F100" s="91">
        <f>'W10'!D102</f>
        <v>8.5</v>
      </c>
      <c r="G100" s="91">
        <f>'W10'!D158</f>
        <v>10</v>
      </c>
      <c r="H100" s="91">
        <f>'W10'!D214</f>
        <v>9.5</v>
      </c>
      <c r="I100" s="97">
        <f t="shared" si="5"/>
        <v>9.1</v>
      </c>
      <c r="J100" s="87">
        <f t="shared" si="9"/>
        <v>9</v>
      </c>
      <c r="K100" s="93">
        <f t="shared" si="7"/>
        <v>24</v>
      </c>
    </row>
    <row r="101" spans="1:11" ht="15.6" customHeight="1" x14ac:dyDescent="0.25">
      <c r="A101" s="162"/>
      <c r="B101" s="103" t="s">
        <v>92</v>
      </c>
      <c r="C101" s="73" t="s">
        <v>49</v>
      </c>
      <c r="D101" s="104"/>
      <c r="E101" s="91">
        <f>'W10'!D47</f>
        <v>5.5</v>
      </c>
      <c r="F101" s="91">
        <f>'W10'!D103</f>
        <v>9</v>
      </c>
      <c r="G101" s="91">
        <f>'W10'!D159</f>
        <v>10</v>
      </c>
      <c r="H101" s="91">
        <f>'W10'!D215</f>
        <v>9</v>
      </c>
      <c r="I101" s="97">
        <f t="shared" si="5"/>
        <v>8.4</v>
      </c>
      <c r="J101" s="87">
        <f t="shared" si="9"/>
        <v>14</v>
      </c>
      <c r="K101" s="93">
        <f t="shared" si="7"/>
        <v>38</v>
      </c>
    </row>
    <row r="102" spans="1:11" ht="15.6" customHeight="1" x14ac:dyDescent="0.25">
      <c r="A102" s="162"/>
      <c r="B102" s="103" t="s">
        <v>94</v>
      </c>
      <c r="C102" s="37" t="s">
        <v>125</v>
      </c>
      <c r="D102" s="104"/>
      <c r="E102" s="91">
        <f>'W10'!D48</f>
        <v>10</v>
      </c>
      <c r="F102" s="91">
        <f>'W10'!D104</f>
        <v>10</v>
      </c>
      <c r="G102" s="91">
        <f>'W10'!D160</f>
        <v>9.5</v>
      </c>
      <c r="H102" s="91">
        <f>'W10'!D216</f>
        <v>10</v>
      </c>
      <c r="I102" s="97">
        <f t="shared" si="5"/>
        <v>9.9</v>
      </c>
      <c r="J102" s="87">
        <f t="shared" si="9"/>
        <v>1</v>
      </c>
      <c r="K102" s="93">
        <f t="shared" si="7"/>
        <v>1</v>
      </c>
    </row>
    <row r="103" spans="1:11" ht="15.6" customHeight="1" x14ac:dyDescent="0.25">
      <c r="A103" s="162"/>
      <c r="B103" s="103" t="s">
        <v>96</v>
      </c>
      <c r="C103" s="38" t="s">
        <v>85</v>
      </c>
      <c r="D103" s="105"/>
      <c r="E103" s="91">
        <f>'W10'!D49</f>
        <v>9</v>
      </c>
      <c r="F103" s="91">
        <f>'W10'!D105</f>
        <v>9.5</v>
      </c>
      <c r="G103" s="91">
        <f>'W10'!D161</f>
        <v>9.5</v>
      </c>
      <c r="H103" s="91">
        <f>'W10'!D217</f>
        <v>9.5</v>
      </c>
      <c r="I103" s="97">
        <f t="shared" si="5"/>
        <v>9.4</v>
      </c>
      <c r="J103" s="87">
        <f t="shared" si="9"/>
        <v>5</v>
      </c>
      <c r="K103" s="93">
        <f t="shared" si="7"/>
        <v>12</v>
      </c>
    </row>
    <row r="104" spans="1:11" ht="15.6" customHeight="1" x14ac:dyDescent="0.25">
      <c r="A104" s="162"/>
      <c r="B104" s="103" t="s">
        <v>247</v>
      </c>
      <c r="C104" s="39" t="s">
        <v>121</v>
      </c>
      <c r="D104" s="106"/>
      <c r="E104" s="91">
        <f>'W10'!D50</f>
        <v>7.5</v>
      </c>
      <c r="F104" s="91">
        <f>'W10'!D106</f>
        <v>7.5</v>
      </c>
      <c r="G104" s="91">
        <f>'W10'!D162</f>
        <v>6.5</v>
      </c>
      <c r="H104" s="91">
        <f>'W10'!D218</f>
        <v>9</v>
      </c>
      <c r="I104" s="97">
        <f t="shared" si="5"/>
        <v>7.6</v>
      </c>
      <c r="J104" s="87">
        <f t="shared" si="9"/>
        <v>17</v>
      </c>
      <c r="K104" s="93">
        <f t="shared" si="7"/>
        <v>48</v>
      </c>
    </row>
    <row r="105" spans="1:11" ht="15.6" customHeight="1" x14ac:dyDescent="0.25">
      <c r="A105" s="162"/>
      <c r="B105" s="103" t="s">
        <v>248</v>
      </c>
      <c r="C105" s="37" t="s">
        <v>89</v>
      </c>
      <c r="D105" s="106"/>
      <c r="E105" s="91">
        <f>'W10'!D51</f>
        <v>9.5</v>
      </c>
      <c r="F105" s="91">
        <f>'W10'!D107</f>
        <v>9.5</v>
      </c>
      <c r="G105" s="91">
        <f>'W10'!D163</f>
        <v>9.5</v>
      </c>
      <c r="H105" s="91">
        <f>'W10'!D219</f>
        <v>10</v>
      </c>
      <c r="I105" s="97">
        <f t="shared" si="5"/>
        <v>9.6</v>
      </c>
      <c r="J105" s="87">
        <f t="shared" si="9"/>
        <v>2</v>
      </c>
      <c r="K105" s="93">
        <f t="shared" si="7"/>
        <v>5</v>
      </c>
    </row>
    <row r="106" spans="1:11" ht="15.6" customHeight="1" x14ac:dyDescent="0.25">
      <c r="A106" s="162"/>
      <c r="B106" s="103" t="s">
        <v>249</v>
      </c>
      <c r="C106" s="37" t="s">
        <v>56</v>
      </c>
      <c r="D106" s="106"/>
      <c r="E106" s="91">
        <f>'W10'!D52</f>
        <v>9</v>
      </c>
      <c r="F106" s="91">
        <f>'W10'!D108</f>
        <v>9.5</v>
      </c>
      <c r="G106" s="91">
        <f>'W10'!D164</f>
        <v>9</v>
      </c>
      <c r="H106" s="91">
        <f>'W10'!D220</f>
        <v>9.5</v>
      </c>
      <c r="I106" s="97">
        <f t="shared" si="5"/>
        <v>9.3000000000000007</v>
      </c>
      <c r="J106" s="87">
        <f t="shared" si="9"/>
        <v>6</v>
      </c>
      <c r="K106" s="93">
        <f t="shared" si="7"/>
        <v>18</v>
      </c>
    </row>
    <row r="107" spans="1:11" ht="15.6" customHeight="1" x14ac:dyDescent="0.25">
      <c r="A107" s="162"/>
      <c r="B107" s="103" t="s">
        <v>109</v>
      </c>
      <c r="C107" s="40" t="s">
        <v>87</v>
      </c>
      <c r="D107" s="106"/>
      <c r="E107" s="91">
        <f>'W10'!D53</f>
        <v>9.5</v>
      </c>
      <c r="F107" s="91">
        <f>'W10'!D109</f>
        <v>9.5</v>
      </c>
      <c r="G107" s="91">
        <f>'W10'!D165</f>
        <v>9.5</v>
      </c>
      <c r="H107" s="91">
        <f>'W10'!D221</f>
        <v>8.5</v>
      </c>
      <c r="I107" s="97">
        <f t="shared" si="5"/>
        <v>9.3000000000000007</v>
      </c>
      <c r="J107" s="87">
        <f t="shared" si="9"/>
        <v>6</v>
      </c>
      <c r="K107" s="93">
        <f t="shared" si="7"/>
        <v>18</v>
      </c>
    </row>
    <row r="108" spans="1:11" ht="15.6" customHeight="1" x14ac:dyDescent="0.25">
      <c r="A108" s="162"/>
      <c r="B108" s="103" t="s">
        <v>110</v>
      </c>
      <c r="C108" s="40" t="s">
        <v>122</v>
      </c>
      <c r="D108" s="104"/>
      <c r="E108" s="91">
        <f>'W10'!D54</f>
        <v>10</v>
      </c>
      <c r="F108" s="91">
        <f>'W10'!D110</f>
        <v>8.5</v>
      </c>
      <c r="G108" s="91">
        <f>'W10'!D166</f>
        <v>9.5</v>
      </c>
      <c r="H108" s="91">
        <f>'W10'!D222</f>
        <v>10</v>
      </c>
      <c r="I108" s="97">
        <f t="shared" si="5"/>
        <v>9.5</v>
      </c>
      <c r="J108" s="87">
        <f t="shared" si="9"/>
        <v>3</v>
      </c>
      <c r="K108" s="93">
        <f t="shared" si="7"/>
        <v>9</v>
      </c>
    </row>
    <row r="109" spans="1:11" ht="15.6" customHeight="1" x14ac:dyDescent="0.25">
      <c r="A109" s="162"/>
      <c r="B109" s="103" t="s">
        <v>111</v>
      </c>
      <c r="C109" s="40" t="s">
        <v>98</v>
      </c>
      <c r="D109" s="104"/>
      <c r="E109" s="91">
        <f>'W10'!D55</f>
        <v>7.5</v>
      </c>
      <c r="F109" s="91">
        <f>'W10'!D111</f>
        <v>8</v>
      </c>
      <c r="G109" s="91">
        <f>'W10'!D167</f>
        <v>8</v>
      </c>
      <c r="H109" s="91">
        <f>'W10'!D223</f>
        <v>7</v>
      </c>
      <c r="I109" s="97">
        <f t="shared" si="5"/>
        <v>7.6</v>
      </c>
      <c r="J109" s="87">
        <f t="shared" si="9"/>
        <v>17</v>
      </c>
      <c r="K109" s="93">
        <f t="shared" si="7"/>
        <v>48</v>
      </c>
    </row>
    <row r="110" spans="1:11" ht="15.6" customHeight="1" thickBot="1" x14ac:dyDescent="0.3">
      <c r="A110" s="163"/>
      <c r="B110" s="103" t="s">
        <v>112</v>
      </c>
      <c r="C110" s="42" t="s">
        <v>68</v>
      </c>
      <c r="D110" s="109"/>
      <c r="E110" s="91">
        <f>'W10'!D56</f>
        <v>9.5</v>
      </c>
      <c r="F110" s="91">
        <f>'W10'!D112</f>
        <v>7.5</v>
      </c>
      <c r="G110" s="91">
        <f>'W10'!D168</f>
        <v>7</v>
      </c>
      <c r="H110" s="91">
        <f>'W10'!D224</f>
        <v>8.5</v>
      </c>
      <c r="I110" s="108">
        <f t="shared" si="5"/>
        <v>8.1</v>
      </c>
      <c r="J110" s="110">
        <f t="shared" si="9"/>
        <v>16</v>
      </c>
      <c r="K110" s="110">
        <f t="shared" si="7"/>
        <v>45</v>
      </c>
    </row>
    <row r="111" spans="1:11" ht="15.75" x14ac:dyDescent="0.25">
      <c r="C111" s="165" t="s">
        <v>208</v>
      </c>
      <c r="D111" s="165"/>
      <c r="E111" s="165"/>
      <c r="F111" s="165"/>
      <c r="G111" s="165"/>
      <c r="H111" s="165"/>
      <c r="I111" s="165"/>
    </row>
    <row r="112" spans="1:11" x14ac:dyDescent="0.25">
      <c r="A112" s="154" t="s">
        <v>2</v>
      </c>
      <c r="B112" s="156" t="s">
        <v>3</v>
      </c>
      <c r="C112" s="158" t="s">
        <v>4</v>
      </c>
      <c r="D112" s="64"/>
      <c r="E112" s="141" t="s">
        <v>199</v>
      </c>
      <c r="F112" s="164"/>
      <c r="G112" s="164"/>
      <c r="H112" s="164"/>
      <c r="I112" s="151" t="s">
        <v>207</v>
      </c>
      <c r="J112" s="161" t="s">
        <v>7</v>
      </c>
      <c r="K112" s="161"/>
    </row>
    <row r="113" spans="1:11" x14ac:dyDescent="0.25">
      <c r="A113" s="155"/>
      <c r="B113" s="157"/>
      <c r="C113" s="134"/>
      <c r="D113" s="128"/>
      <c r="E113" s="65" t="s">
        <v>200</v>
      </c>
      <c r="F113" s="65" t="s">
        <v>201</v>
      </c>
      <c r="G113" s="65" t="s">
        <v>202</v>
      </c>
      <c r="H113" s="65" t="s">
        <v>203</v>
      </c>
      <c r="I113" s="152"/>
      <c r="J113" s="66" t="s">
        <v>11</v>
      </c>
      <c r="K113" s="67" t="s">
        <v>12</v>
      </c>
    </row>
    <row r="114" spans="1:11" ht="15.6" customHeight="1" x14ac:dyDescent="0.25">
      <c r="A114" s="143" t="s">
        <v>13</v>
      </c>
      <c r="B114" s="88" t="s">
        <v>14</v>
      </c>
      <c r="C114" s="89" t="s">
        <v>17</v>
      </c>
      <c r="D114" s="90"/>
      <c r="E114" s="85">
        <f>'W10'!E6</f>
        <v>9.5</v>
      </c>
      <c r="F114" s="85">
        <f>'W10'!E62</f>
        <v>10</v>
      </c>
      <c r="G114" s="85">
        <f>'W10'!E118</f>
        <v>10</v>
      </c>
      <c r="H114" s="85">
        <f>'W10'!E174</f>
        <v>10</v>
      </c>
      <c r="I114" s="86">
        <f t="shared" ref="I114:I164" si="10" xml:space="preserve"> ROUND(AVERAGE(E114:H114),1)</f>
        <v>9.9</v>
      </c>
      <c r="J114" s="87">
        <f>RANK(I114,$I$114:$I$129)</f>
        <v>3</v>
      </c>
      <c r="K114" s="87">
        <f>RANK(I114,$I$114:$I$164)</f>
        <v>6</v>
      </c>
    </row>
    <row r="115" spans="1:11" ht="15.6" customHeight="1" x14ac:dyDescent="0.25">
      <c r="A115" s="144"/>
      <c r="B115" s="94" t="s">
        <v>16</v>
      </c>
      <c r="C115" s="95" t="s">
        <v>19</v>
      </c>
      <c r="D115" s="96"/>
      <c r="E115" s="85">
        <f>'W10'!E7</f>
        <v>10</v>
      </c>
      <c r="F115" s="85">
        <f>'W10'!E63</f>
        <v>10</v>
      </c>
      <c r="G115" s="85">
        <f>'W10'!E119</f>
        <v>10</v>
      </c>
      <c r="H115" s="85">
        <f>'W10'!E175</f>
        <v>9.5</v>
      </c>
      <c r="I115" s="97">
        <f t="shared" si="10"/>
        <v>9.9</v>
      </c>
      <c r="J115" s="87">
        <f t="shared" ref="J115:J129" si="11">RANK(I115,$I$114:$I$129)</f>
        <v>3</v>
      </c>
      <c r="K115" s="87">
        <f t="shared" ref="K115:K164" si="12">RANK(I115,$I$114:$I$164)</f>
        <v>6</v>
      </c>
    </row>
    <row r="116" spans="1:11" ht="15.6" customHeight="1" x14ac:dyDescent="0.25">
      <c r="A116" s="144"/>
      <c r="B116" s="94" t="s">
        <v>18</v>
      </c>
      <c r="C116" s="95" t="s">
        <v>113</v>
      </c>
      <c r="D116" s="96"/>
      <c r="E116" s="85">
        <f>'W10'!E8</f>
        <v>10</v>
      </c>
      <c r="F116" s="85">
        <f>'W10'!E64</f>
        <v>8</v>
      </c>
      <c r="G116" s="85">
        <f>'W10'!E120</f>
        <v>10</v>
      </c>
      <c r="H116" s="85">
        <f>'W10'!E176</f>
        <v>10</v>
      </c>
      <c r="I116" s="97">
        <f t="shared" si="10"/>
        <v>9.5</v>
      </c>
      <c r="J116" s="87">
        <f t="shared" si="11"/>
        <v>13</v>
      </c>
      <c r="K116" s="87">
        <f t="shared" si="12"/>
        <v>30</v>
      </c>
    </row>
    <row r="117" spans="1:11" ht="15.6" customHeight="1" x14ac:dyDescent="0.25">
      <c r="A117" s="144"/>
      <c r="B117" s="94" t="s">
        <v>20</v>
      </c>
      <c r="C117" s="95" t="s">
        <v>21</v>
      </c>
      <c r="D117" s="96"/>
      <c r="E117" s="85">
        <f>'W10'!E9</f>
        <v>10</v>
      </c>
      <c r="F117" s="85">
        <f>'W10'!E65</f>
        <v>10</v>
      </c>
      <c r="G117" s="85">
        <f>'W10'!E121</f>
        <v>10</v>
      </c>
      <c r="H117" s="85">
        <f>'W10'!E177</f>
        <v>10</v>
      </c>
      <c r="I117" s="97">
        <f t="shared" si="10"/>
        <v>10</v>
      </c>
      <c r="J117" s="87">
        <f t="shared" si="11"/>
        <v>1</v>
      </c>
      <c r="K117" s="87">
        <f t="shared" si="12"/>
        <v>1</v>
      </c>
    </row>
    <row r="118" spans="1:11" ht="15.6" customHeight="1" x14ac:dyDescent="0.25">
      <c r="A118" s="144"/>
      <c r="B118" s="94" t="s">
        <v>22</v>
      </c>
      <c r="C118" s="95" t="s">
        <v>23</v>
      </c>
      <c r="D118" s="96"/>
      <c r="E118" s="85">
        <f>'W10'!E10</f>
        <v>10</v>
      </c>
      <c r="F118" s="85">
        <f>'W10'!E66</f>
        <v>10</v>
      </c>
      <c r="G118" s="85">
        <f>'W10'!E122</f>
        <v>9.5</v>
      </c>
      <c r="H118" s="85">
        <f>'W10'!E178</f>
        <v>10</v>
      </c>
      <c r="I118" s="97">
        <f t="shared" si="10"/>
        <v>9.9</v>
      </c>
      <c r="J118" s="87">
        <f t="shared" si="11"/>
        <v>3</v>
      </c>
      <c r="K118" s="87">
        <f t="shared" si="12"/>
        <v>6</v>
      </c>
    </row>
    <row r="119" spans="1:11" ht="15.6" customHeight="1" x14ac:dyDescent="0.25">
      <c r="A119" s="144"/>
      <c r="B119" s="94" t="s">
        <v>24</v>
      </c>
      <c r="C119" s="95" t="s">
        <v>39</v>
      </c>
      <c r="D119" s="96"/>
      <c r="E119" s="85">
        <f>'W10'!E11</f>
        <v>9.5</v>
      </c>
      <c r="F119" s="85">
        <f>'W10'!E67</f>
        <v>9.5</v>
      </c>
      <c r="G119" s="85">
        <f>'W10'!E123</f>
        <v>9</v>
      </c>
      <c r="H119" s="85">
        <f>'W10'!E179</f>
        <v>10</v>
      </c>
      <c r="I119" s="97">
        <f t="shared" si="10"/>
        <v>9.5</v>
      </c>
      <c r="J119" s="87">
        <f t="shared" si="11"/>
        <v>13</v>
      </c>
      <c r="K119" s="87">
        <f t="shared" si="12"/>
        <v>30</v>
      </c>
    </row>
    <row r="120" spans="1:11" ht="15.6" customHeight="1" x14ac:dyDescent="0.25">
      <c r="A120" s="144"/>
      <c r="B120" s="94" t="s">
        <v>26</v>
      </c>
      <c r="C120" s="95" t="s">
        <v>53</v>
      </c>
      <c r="D120" s="96"/>
      <c r="E120" s="85">
        <f>'W10'!E12</f>
        <v>8.5</v>
      </c>
      <c r="F120" s="85">
        <f>'W10'!E68</f>
        <v>9.5</v>
      </c>
      <c r="G120" s="85">
        <f>'W10'!E124</f>
        <v>9.5</v>
      </c>
      <c r="H120" s="85">
        <f>'W10'!E180</f>
        <v>10</v>
      </c>
      <c r="I120" s="97">
        <f t="shared" si="10"/>
        <v>9.4</v>
      </c>
      <c r="J120" s="87">
        <f t="shared" si="11"/>
        <v>16</v>
      </c>
      <c r="K120" s="87">
        <f t="shared" si="12"/>
        <v>38</v>
      </c>
    </row>
    <row r="121" spans="1:11" ht="15.6" customHeight="1" x14ac:dyDescent="0.25">
      <c r="A121" s="144"/>
      <c r="B121" s="94" t="s">
        <v>28</v>
      </c>
      <c r="C121" s="95" t="s">
        <v>31</v>
      </c>
      <c r="D121" s="96"/>
      <c r="E121" s="85">
        <f>'W10'!E13</f>
        <v>10</v>
      </c>
      <c r="F121" s="85">
        <f>'W10'!E69</f>
        <v>9.5</v>
      </c>
      <c r="G121" s="85">
        <f>'W10'!E125</f>
        <v>10</v>
      </c>
      <c r="H121" s="85">
        <f>'W10'!E181</f>
        <v>10</v>
      </c>
      <c r="I121" s="97">
        <f t="shared" si="10"/>
        <v>9.9</v>
      </c>
      <c r="J121" s="87">
        <f t="shared" si="11"/>
        <v>3</v>
      </c>
      <c r="K121" s="87">
        <f t="shared" si="12"/>
        <v>6</v>
      </c>
    </row>
    <row r="122" spans="1:11" ht="15.6" customHeight="1" x14ac:dyDescent="0.25">
      <c r="A122" s="144"/>
      <c r="B122" s="94" t="s">
        <v>30</v>
      </c>
      <c r="C122" s="95" t="s">
        <v>70</v>
      </c>
      <c r="D122" s="96"/>
      <c r="E122" s="85">
        <f>'W10'!E14</f>
        <v>9.5</v>
      </c>
      <c r="F122" s="85">
        <f>'W10'!E70</f>
        <v>10</v>
      </c>
      <c r="G122" s="85">
        <f>'W10'!E126</f>
        <v>10</v>
      </c>
      <c r="H122" s="85">
        <f>'W10'!E182</f>
        <v>10</v>
      </c>
      <c r="I122" s="97">
        <f t="shared" si="10"/>
        <v>9.9</v>
      </c>
      <c r="J122" s="87">
        <f t="shared" si="11"/>
        <v>3</v>
      </c>
      <c r="K122" s="87">
        <f t="shared" si="12"/>
        <v>6</v>
      </c>
    </row>
    <row r="123" spans="1:11" ht="15.6" customHeight="1" x14ac:dyDescent="0.25">
      <c r="A123" s="144"/>
      <c r="B123" s="94" t="s">
        <v>32</v>
      </c>
      <c r="C123" s="95" t="s">
        <v>25</v>
      </c>
      <c r="D123" s="96"/>
      <c r="E123" s="85">
        <f>'W10'!E15</f>
        <v>9.5</v>
      </c>
      <c r="F123" s="85">
        <f>'W10'!E71</f>
        <v>10</v>
      </c>
      <c r="G123" s="85">
        <f>'W10'!E127</f>
        <v>9.5</v>
      </c>
      <c r="H123" s="85">
        <f>'W10'!E183</f>
        <v>9.5</v>
      </c>
      <c r="I123" s="97">
        <f t="shared" si="10"/>
        <v>9.6</v>
      </c>
      <c r="J123" s="87">
        <f t="shared" si="11"/>
        <v>9</v>
      </c>
      <c r="K123" s="87">
        <f t="shared" si="12"/>
        <v>20</v>
      </c>
    </row>
    <row r="124" spans="1:11" ht="15.6" customHeight="1" x14ac:dyDescent="0.25">
      <c r="A124" s="144"/>
      <c r="B124" s="94" t="s">
        <v>34</v>
      </c>
      <c r="C124" s="95" t="s">
        <v>35</v>
      </c>
      <c r="D124" s="96"/>
      <c r="E124" s="85">
        <f>'W10'!E16</f>
        <v>10</v>
      </c>
      <c r="F124" s="85">
        <f>'W10'!E72</f>
        <v>10</v>
      </c>
      <c r="G124" s="85">
        <f>'W10'!E128</f>
        <v>9</v>
      </c>
      <c r="H124" s="85">
        <f>'W10'!E184</f>
        <v>9</v>
      </c>
      <c r="I124" s="97">
        <f t="shared" si="10"/>
        <v>9.5</v>
      </c>
      <c r="J124" s="87">
        <f t="shared" si="11"/>
        <v>13</v>
      </c>
      <c r="K124" s="87">
        <f t="shared" si="12"/>
        <v>30</v>
      </c>
    </row>
    <row r="125" spans="1:11" ht="15.6" customHeight="1" x14ac:dyDescent="0.25">
      <c r="A125" s="144"/>
      <c r="B125" s="94" t="s">
        <v>36</v>
      </c>
      <c r="C125" s="95" t="s">
        <v>65</v>
      </c>
      <c r="D125" s="96"/>
      <c r="E125" s="85">
        <f>'W10'!E17</f>
        <v>10</v>
      </c>
      <c r="F125" s="85">
        <f>'W10'!E73</f>
        <v>10</v>
      </c>
      <c r="G125" s="85">
        <f>'W10'!E129</f>
        <v>8.5</v>
      </c>
      <c r="H125" s="85">
        <f>'W10'!E185</f>
        <v>10</v>
      </c>
      <c r="I125" s="97">
        <f t="shared" si="10"/>
        <v>9.6</v>
      </c>
      <c r="J125" s="87">
        <f t="shared" si="11"/>
        <v>9</v>
      </c>
      <c r="K125" s="87">
        <f t="shared" si="12"/>
        <v>20</v>
      </c>
    </row>
    <row r="126" spans="1:11" ht="15.6" customHeight="1" x14ac:dyDescent="0.25">
      <c r="A126" s="144"/>
      <c r="B126" s="94" t="s">
        <v>38</v>
      </c>
      <c r="C126" s="95" t="s">
        <v>37</v>
      </c>
      <c r="D126" s="96"/>
      <c r="E126" s="85">
        <f>'W10'!E18</f>
        <v>10</v>
      </c>
      <c r="F126" s="85">
        <f>'W10'!E74</f>
        <v>10</v>
      </c>
      <c r="G126" s="85">
        <f>'W10'!E130</f>
        <v>10</v>
      </c>
      <c r="H126" s="85">
        <f>'W10'!E186</f>
        <v>10</v>
      </c>
      <c r="I126" s="97">
        <f t="shared" si="10"/>
        <v>10</v>
      </c>
      <c r="J126" s="87">
        <f t="shared" si="11"/>
        <v>1</v>
      </c>
      <c r="K126" s="87">
        <f t="shared" si="12"/>
        <v>1</v>
      </c>
    </row>
    <row r="127" spans="1:11" ht="15.6" customHeight="1" x14ac:dyDescent="0.25">
      <c r="A127" s="144"/>
      <c r="B127" s="94" t="s">
        <v>40</v>
      </c>
      <c r="C127" s="95" t="s">
        <v>60</v>
      </c>
      <c r="D127" s="96"/>
      <c r="E127" s="85">
        <f>'W10'!E19</f>
        <v>10</v>
      </c>
      <c r="F127" s="85">
        <f>'W10'!E75</f>
        <v>9</v>
      </c>
      <c r="G127" s="85">
        <f>'W10'!E131</f>
        <v>9.5</v>
      </c>
      <c r="H127" s="85">
        <f>'W10'!E187</f>
        <v>10</v>
      </c>
      <c r="I127" s="97">
        <f t="shared" si="10"/>
        <v>9.6</v>
      </c>
      <c r="J127" s="87">
        <f t="shared" si="11"/>
        <v>9</v>
      </c>
      <c r="K127" s="87">
        <f t="shared" si="12"/>
        <v>20</v>
      </c>
    </row>
    <row r="128" spans="1:11" ht="15.6" customHeight="1" x14ac:dyDescent="0.25">
      <c r="A128" s="144"/>
      <c r="B128" s="94" t="s">
        <v>42</v>
      </c>
      <c r="C128" s="95" t="s">
        <v>27</v>
      </c>
      <c r="D128" s="96"/>
      <c r="E128" s="85">
        <f>'W10'!E20</f>
        <v>10</v>
      </c>
      <c r="F128" s="85">
        <f>'W10'!E76</f>
        <v>9.5</v>
      </c>
      <c r="G128" s="85">
        <f>'W10'!E132</f>
        <v>10</v>
      </c>
      <c r="H128" s="85">
        <f>'W10'!E188</f>
        <v>9.5</v>
      </c>
      <c r="I128" s="97">
        <f t="shared" si="10"/>
        <v>9.8000000000000007</v>
      </c>
      <c r="J128" s="87">
        <f t="shared" si="11"/>
        <v>8</v>
      </c>
      <c r="K128" s="87">
        <f t="shared" si="12"/>
        <v>15</v>
      </c>
    </row>
    <row r="129" spans="1:11" ht="15.6" customHeight="1" thickBot="1" x14ac:dyDescent="0.3">
      <c r="A129" s="144"/>
      <c r="B129" s="119" t="s">
        <v>204</v>
      </c>
      <c r="C129" s="126" t="s">
        <v>41</v>
      </c>
      <c r="D129" s="120"/>
      <c r="E129" s="85">
        <f>'W10'!E21</f>
        <v>10</v>
      </c>
      <c r="F129" s="85">
        <f>'W10'!E77</f>
        <v>9.5</v>
      </c>
      <c r="G129" s="85">
        <f>'W10'!E133</f>
        <v>9.5</v>
      </c>
      <c r="H129" s="85">
        <f>'W10'!E189</f>
        <v>9.5</v>
      </c>
      <c r="I129" s="121">
        <f t="shared" si="10"/>
        <v>9.6</v>
      </c>
      <c r="J129" s="122">
        <f t="shared" si="11"/>
        <v>9</v>
      </c>
      <c r="K129" s="122">
        <f t="shared" si="12"/>
        <v>20</v>
      </c>
    </row>
    <row r="130" spans="1:11" ht="15.6" customHeight="1" thickTop="1" x14ac:dyDescent="0.25">
      <c r="A130" s="144"/>
      <c r="B130" s="111" t="s">
        <v>44</v>
      </c>
      <c r="C130" s="20" t="s">
        <v>45</v>
      </c>
      <c r="D130" s="118"/>
      <c r="E130" s="85">
        <f>'W10'!E22</f>
        <v>9</v>
      </c>
      <c r="F130" s="85">
        <f>'W10'!E78</f>
        <v>10</v>
      </c>
      <c r="G130" s="85">
        <f>'W10'!E134</f>
        <v>10</v>
      </c>
      <c r="H130" s="85">
        <f>'W10'!E190</f>
        <v>10</v>
      </c>
      <c r="I130" s="86">
        <f t="shared" si="10"/>
        <v>9.8000000000000007</v>
      </c>
      <c r="J130" s="87">
        <f>RANK(I130,$I$130:$I$146)</f>
        <v>3</v>
      </c>
      <c r="K130" s="87">
        <f t="shared" si="12"/>
        <v>15</v>
      </c>
    </row>
    <row r="131" spans="1:11" ht="15.6" customHeight="1" x14ac:dyDescent="0.25">
      <c r="A131" s="144"/>
      <c r="B131" s="99" t="s">
        <v>46</v>
      </c>
      <c r="C131" s="23" t="s">
        <v>114</v>
      </c>
      <c r="D131" s="101"/>
      <c r="E131" s="85">
        <f>'W10'!E23</f>
        <v>10</v>
      </c>
      <c r="F131" s="85">
        <f>'W10'!E79</f>
        <v>9.5</v>
      </c>
      <c r="G131" s="85">
        <f>'W10'!E135</f>
        <v>10</v>
      </c>
      <c r="H131" s="85">
        <f>'W10'!E191</f>
        <v>10</v>
      </c>
      <c r="I131" s="97">
        <f t="shared" si="10"/>
        <v>9.9</v>
      </c>
      <c r="J131" s="87">
        <f t="shared" ref="J131:J146" si="13">RANK(I131,$I$130:$I$146)</f>
        <v>1</v>
      </c>
      <c r="K131" s="87">
        <f t="shared" si="12"/>
        <v>6</v>
      </c>
    </row>
    <row r="132" spans="1:11" ht="15.6" customHeight="1" x14ac:dyDescent="0.25">
      <c r="A132" s="144"/>
      <c r="B132" s="99" t="s">
        <v>48</v>
      </c>
      <c r="C132" s="23" t="s">
        <v>51</v>
      </c>
      <c r="D132" s="101"/>
      <c r="E132" s="85">
        <f>'W10'!E24</f>
        <v>9</v>
      </c>
      <c r="F132" s="85">
        <f>'W10'!E80</f>
        <v>9.5</v>
      </c>
      <c r="G132" s="85">
        <f>'W10'!E136</f>
        <v>9.5</v>
      </c>
      <c r="H132" s="85">
        <f>'W10'!E192</f>
        <v>9.5</v>
      </c>
      <c r="I132" s="97">
        <f t="shared" si="10"/>
        <v>9.4</v>
      </c>
      <c r="J132" s="87">
        <f t="shared" si="13"/>
        <v>14</v>
      </c>
      <c r="K132" s="87">
        <f t="shared" si="12"/>
        <v>38</v>
      </c>
    </row>
    <row r="133" spans="1:11" ht="15.6" customHeight="1" x14ac:dyDescent="0.25">
      <c r="A133" s="144"/>
      <c r="B133" s="99" t="s">
        <v>50</v>
      </c>
      <c r="C133" s="23" t="s">
        <v>76</v>
      </c>
      <c r="D133" s="101"/>
      <c r="E133" s="85">
        <f>'W10'!E25</f>
        <v>10</v>
      </c>
      <c r="F133" s="85">
        <f>'W10'!E81</f>
        <v>10</v>
      </c>
      <c r="G133" s="85">
        <f>'W10'!E137</f>
        <v>8</v>
      </c>
      <c r="H133" s="85">
        <f>'W10'!E193</f>
        <v>10</v>
      </c>
      <c r="I133" s="97">
        <f t="shared" si="10"/>
        <v>9.5</v>
      </c>
      <c r="J133" s="87">
        <f t="shared" si="13"/>
        <v>10</v>
      </c>
      <c r="K133" s="87">
        <f t="shared" si="12"/>
        <v>30</v>
      </c>
    </row>
    <row r="134" spans="1:11" ht="15.6" customHeight="1" x14ac:dyDescent="0.25">
      <c r="A134" s="144"/>
      <c r="B134" s="99" t="s">
        <v>52</v>
      </c>
      <c r="C134" s="20" t="s">
        <v>115</v>
      </c>
      <c r="D134" s="101"/>
      <c r="E134" s="85">
        <f>'W10'!E26</f>
        <v>9</v>
      </c>
      <c r="F134" s="85">
        <f>'W10'!E82</f>
        <v>10</v>
      </c>
      <c r="G134" s="85">
        <f>'W10'!E138</f>
        <v>10</v>
      </c>
      <c r="H134" s="85">
        <f>'W10'!E194</f>
        <v>10</v>
      </c>
      <c r="I134" s="97">
        <f t="shared" si="10"/>
        <v>9.8000000000000007</v>
      </c>
      <c r="J134" s="87">
        <f t="shared" si="13"/>
        <v>3</v>
      </c>
      <c r="K134" s="87">
        <f t="shared" si="12"/>
        <v>15</v>
      </c>
    </row>
    <row r="135" spans="1:11" ht="15.6" customHeight="1" x14ac:dyDescent="0.25">
      <c r="A135" s="144"/>
      <c r="B135" s="99" t="s">
        <v>54</v>
      </c>
      <c r="C135" s="23" t="s">
        <v>47</v>
      </c>
      <c r="D135" s="101"/>
      <c r="E135" s="85">
        <f>'W10'!E27</f>
        <v>9.5</v>
      </c>
      <c r="F135" s="85">
        <f>'W10'!E83</f>
        <v>10</v>
      </c>
      <c r="G135" s="85">
        <f>'W10'!E139</f>
        <v>9.5</v>
      </c>
      <c r="H135" s="85">
        <f>'W10'!E195</f>
        <v>9</v>
      </c>
      <c r="I135" s="97">
        <f t="shared" si="10"/>
        <v>9.5</v>
      </c>
      <c r="J135" s="87">
        <f t="shared" si="13"/>
        <v>10</v>
      </c>
      <c r="K135" s="87">
        <f t="shared" si="12"/>
        <v>30</v>
      </c>
    </row>
    <row r="136" spans="1:11" ht="15.6" customHeight="1" x14ac:dyDescent="0.25">
      <c r="A136" s="144"/>
      <c r="B136" s="99" t="s">
        <v>55</v>
      </c>
      <c r="C136" s="23" t="s">
        <v>58</v>
      </c>
      <c r="D136" s="101"/>
      <c r="E136" s="85">
        <f>'W10'!E28</f>
        <v>9</v>
      </c>
      <c r="F136" s="85">
        <f>'W10'!E84</f>
        <v>9.5</v>
      </c>
      <c r="G136" s="85">
        <f>'W10'!E140</f>
        <v>9.5</v>
      </c>
      <c r="H136" s="85">
        <f>'W10'!E196</f>
        <v>10</v>
      </c>
      <c r="I136" s="97">
        <f t="shared" si="10"/>
        <v>9.5</v>
      </c>
      <c r="J136" s="87">
        <f t="shared" si="13"/>
        <v>10</v>
      </c>
      <c r="K136" s="87">
        <f t="shared" si="12"/>
        <v>30</v>
      </c>
    </row>
    <row r="137" spans="1:11" ht="15.6" customHeight="1" x14ac:dyDescent="0.25">
      <c r="A137" s="144"/>
      <c r="B137" s="99" t="s">
        <v>57</v>
      </c>
      <c r="C137" s="23" t="s">
        <v>101</v>
      </c>
      <c r="D137" s="101"/>
      <c r="E137" s="85">
        <f>'W10'!E29</f>
        <v>10</v>
      </c>
      <c r="F137" s="85">
        <f>'W10'!E85</f>
        <v>10</v>
      </c>
      <c r="G137" s="85">
        <f>'W10'!E141</f>
        <v>9.5</v>
      </c>
      <c r="H137" s="85">
        <f>'W10'!E197</f>
        <v>9</v>
      </c>
      <c r="I137" s="97">
        <f t="shared" si="10"/>
        <v>9.6</v>
      </c>
      <c r="J137" s="87">
        <f t="shared" si="13"/>
        <v>7</v>
      </c>
      <c r="K137" s="87">
        <f t="shared" si="12"/>
        <v>20</v>
      </c>
    </row>
    <row r="138" spans="1:11" ht="15.6" customHeight="1" x14ac:dyDescent="0.25">
      <c r="A138" s="144"/>
      <c r="B138" s="99" t="s">
        <v>59</v>
      </c>
      <c r="C138" s="70" t="s">
        <v>33</v>
      </c>
      <c r="D138" s="100"/>
      <c r="E138" s="85">
        <f>'W10'!E30</f>
        <v>10</v>
      </c>
      <c r="F138" s="85">
        <f>'W10'!E86</f>
        <v>7.5</v>
      </c>
      <c r="G138" s="85">
        <f>'W10'!E142</f>
        <v>10</v>
      </c>
      <c r="H138" s="85">
        <f>'W10'!E198</f>
        <v>10</v>
      </c>
      <c r="I138" s="97">
        <f t="shared" si="10"/>
        <v>9.4</v>
      </c>
      <c r="J138" s="87">
        <f t="shared" si="13"/>
        <v>14</v>
      </c>
      <c r="K138" s="87">
        <f t="shared" si="12"/>
        <v>38</v>
      </c>
    </row>
    <row r="139" spans="1:11" ht="15.6" customHeight="1" thickBot="1" x14ac:dyDescent="0.3">
      <c r="A139" s="145"/>
      <c r="B139" s="113" t="s">
        <v>61</v>
      </c>
      <c r="C139" s="26" t="s">
        <v>43</v>
      </c>
      <c r="D139" s="114"/>
      <c r="E139" s="85">
        <f>'W10'!E31</f>
        <v>10</v>
      </c>
      <c r="F139" s="85">
        <f>'W10'!E87</f>
        <v>10</v>
      </c>
      <c r="G139" s="85">
        <f>'W10'!E143</f>
        <v>10</v>
      </c>
      <c r="H139" s="85">
        <f>'W10'!E199</f>
        <v>8.5</v>
      </c>
      <c r="I139" s="108">
        <f t="shared" si="10"/>
        <v>9.6</v>
      </c>
      <c r="J139" s="110">
        <f t="shared" si="13"/>
        <v>7</v>
      </c>
      <c r="K139" s="110">
        <f t="shared" si="12"/>
        <v>20</v>
      </c>
    </row>
    <row r="140" spans="1:11" ht="15.6" customHeight="1" x14ac:dyDescent="0.25">
      <c r="A140" s="147" t="s">
        <v>63</v>
      </c>
      <c r="B140" s="115" t="s">
        <v>64</v>
      </c>
      <c r="C140" s="20" t="s">
        <v>74</v>
      </c>
      <c r="D140" s="116"/>
      <c r="E140" s="85">
        <f>'W10'!E32</f>
        <v>9</v>
      </c>
      <c r="F140" s="85">
        <f>'W10'!E88</f>
        <v>10</v>
      </c>
      <c r="G140" s="85">
        <f>'W10'!E144</f>
        <v>8</v>
      </c>
      <c r="H140" s="85">
        <f>'W10'!E200</f>
        <v>10</v>
      </c>
      <c r="I140" s="117">
        <f t="shared" si="10"/>
        <v>9.3000000000000007</v>
      </c>
      <c r="J140" s="87">
        <f t="shared" si="13"/>
        <v>16</v>
      </c>
      <c r="K140" s="87">
        <f t="shared" si="12"/>
        <v>47</v>
      </c>
    </row>
    <row r="141" spans="1:11" ht="15.6" customHeight="1" x14ac:dyDescent="0.25">
      <c r="A141" s="162"/>
      <c r="B141" s="111" t="s">
        <v>66</v>
      </c>
      <c r="C141" s="23" t="s">
        <v>116</v>
      </c>
      <c r="D141" s="112"/>
      <c r="E141" s="85">
        <f>'W10'!E33</f>
        <v>9</v>
      </c>
      <c r="F141" s="85">
        <f>'W10'!E89</f>
        <v>10</v>
      </c>
      <c r="G141" s="85">
        <f>'W10'!E145</f>
        <v>10</v>
      </c>
      <c r="H141" s="85">
        <f>'W10'!E201</f>
        <v>10</v>
      </c>
      <c r="I141" s="86">
        <f t="shared" si="10"/>
        <v>9.8000000000000007</v>
      </c>
      <c r="J141" s="87">
        <f t="shared" si="13"/>
        <v>3</v>
      </c>
      <c r="K141" s="87">
        <f t="shared" si="12"/>
        <v>15</v>
      </c>
    </row>
    <row r="142" spans="1:11" ht="15.6" customHeight="1" x14ac:dyDescent="0.25">
      <c r="A142" s="162"/>
      <c r="B142" s="99" t="s">
        <v>67</v>
      </c>
      <c r="C142" s="23" t="s">
        <v>117</v>
      </c>
      <c r="D142" s="101"/>
      <c r="E142" s="85">
        <f>'W10'!E34</f>
        <v>9</v>
      </c>
      <c r="F142" s="85">
        <f>'W10'!E90</f>
        <v>9.5</v>
      </c>
      <c r="G142" s="85">
        <f>'W10'!E146</f>
        <v>10</v>
      </c>
      <c r="H142" s="85">
        <f>'W10'!E202</f>
        <v>8.5</v>
      </c>
      <c r="I142" s="97">
        <f t="shared" si="10"/>
        <v>9.3000000000000007</v>
      </c>
      <c r="J142" s="87">
        <f t="shared" si="13"/>
        <v>16</v>
      </c>
      <c r="K142" s="87">
        <f t="shared" si="12"/>
        <v>47</v>
      </c>
    </row>
    <row r="143" spans="1:11" ht="15.6" customHeight="1" x14ac:dyDescent="0.25">
      <c r="A143" s="162"/>
      <c r="B143" s="99" t="s">
        <v>69</v>
      </c>
      <c r="C143" s="31" t="s">
        <v>72</v>
      </c>
      <c r="D143" s="101"/>
      <c r="E143" s="85">
        <f>'W10'!E35</f>
        <v>9</v>
      </c>
      <c r="F143" s="85">
        <f>'W10'!E91</f>
        <v>10</v>
      </c>
      <c r="G143" s="85">
        <f>'W10'!E147</f>
        <v>10</v>
      </c>
      <c r="H143" s="85">
        <f>'W10'!E203</f>
        <v>9.5</v>
      </c>
      <c r="I143" s="97">
        <f t="shared" si="10"/>
        <v>9.6</v>
      </c>
      <c r="J143" s="87">
        <f t="shared" si="13"/>
        <v>7</v>
      </c>
      <c r="K143" s="87">
        <f t="shared" si="12"/>
        <v>20</v>
      </c>
    </row>
    <row r="144" spans="1:11" ht="15.6" customHeight="1" x14ac:dyDescent="0.25">
      <c r="A144" s="162"/>
      <c r="B144" s="99" t="s">
        <v>71</v>
      </c>
      <c r="C144" s="31" t="s">
        <v>93</v>
      </c>
      <c r="D144" s="101"/>
      <c r="E144" s="85">
        <f>'W10'!E36</f>
        <v>9.5</v>
      </c>
      <c r="F144" s="85">
        <f>'W10'!E92</f>
        <v>10</v>
      </c>
      <c r="G144" s="85">
        <f>'W10'!E148</f>
        <v>9.5</v>
      </c>
      <c r="H144" s="85">
        <f>'W10'!E204</f>
        <v>9</v>
      </c>
      <c r="I144" s="97">
        <f t="shared" si="10"/>
        <v>9.5</v>
      </c>
      <c r="J144" s="87">
        <f t="shared" si="13"/>
        <v>10</v>
      </c>
      <c r="K144" s="87">
        <f t="shared" si="12"/>
        <v>30</v>
      </c>
    </row>
    <row r="145" spans="1:11" ht="15.6" customHeight="1" x14ac:dyDescent="0.25">
      <c r="A145" s="162"/>
      <c r="B145" s="99" t="s">
        <v>73</v>
      </c>
      <c r="C145" s="23" t="s">
        <v>62</v>
      </c>
      <c r="D145" s="102"/>
      <c r="E145" s="85">
        <f>'W10'!E37</f>
        <v>9.5</v>
      </c>
      <c r="F145" s="85">
        <f>'W10'!E93</f>
        <v>10</v>
      </c>
      <c r="G145" s="85">
        <f>'W10'!E149</f>
        <v>10</v>
      </c>
      <c r="H145" s="85">
        <f>'W10'!E205</f>
        <v>10</v>
      </c>
      <c r="I145" s="97">
        <f t="shared" si="10"/>
        <v>9.9</v>
      </c>
      <c r="J145" s="87">
        <f t="shared" si="13"/>
        <v>1</v>
      </c>
      <c r="K145" s="87">
        <f t="shared" si="12"/>
        <v>6</v>
      </c>
    </row>
    <row r="146" spans="1:11" ht="15.6" customHeight="1" thickBot="1" x14ac:dyDescent="0.3">
      <c r="A146" s="162"/>
      <c r="B146" s="99" t="s">
        <v>250</v>
      </c>
      <c r="C146" s="33" t="s">
        <v>77</v>
      </c>
      <c r="D146" s="125"/>
      <c r="E146" s="85">
        <f>'W10'!E38</f>
        <v>9</v>
      </c>
      <c r="F146" s="85">
        <f>'W10'!E94</f>
        <v>10</v>
      </c>
      <c r="G146" s="85">
        <f>'W10'!E150</f>
        <v>10</v>
      </c>
      <c r="H146" s="85">
        <f>'W10'!E206</f>
        <v>10</v>
      </c>
      <c r="I146" s="121">
        <f t="shared" si="10"/>
        <v>9.8000000000000007</v>
      </c>
      <c r="J146" s="122">
        <f t="shared" si="13"/>
        <v>3</v>
      </c>
      <c r="K146" s="122">
        <f t="shared" si="12"/>
        <v>15</v>
      </c>
    </row>
    <row r="147" spans="1:11" ht="15.6" customHeight="1" thickTop="1" x14ac:dyDescent="0.25">
      <c r="A147" s="162"/>
      <c r="B147" s="103" t="s">
        <v>78</v>
      </c>
      <c r="C147" s="35" t="s">
        <v>15</v>
      </c>
      <c r="D147" s="84"/>
      <c r="E147" s="85">
        <f>'W10'!E39</f>
        <v>9.5</v>
      </c>
      <c r="F147" s="85">
        <f>'W10'!E95</f>
        <v>10</v>
      </c>
      <c r="G147" s="85">
        <f>'W10'!E151</f>
        <v>9</v>
      </c>
      <c r="H147" s="85">
        <f>'W10'!E207</f>
        <v>8.5</v>
      </c>
      <c r="I147" s="86">
        <f t="shared" si="10"/>
        <v>9.3000000000000007</v>
      </c>
      <c r="J147" s="87">
        <f>RANK(I147,$I$147:$I$164)</f>
        <v>16</v>
      </c>
      <c r="K147" s="87">
        <f t="shared" si="12"/>
        <v>47</v>
      </c>
    </row>
    <row r="148" spans="1:11" ht="15.6" customHeight="1" x14ac:dyDescent="0.25">
      <c r="A148" s="162"/>
      <c r="B148" s="103" t="s">
        <v>79</v>
      </c>
      <c r="C148" s="38" t="s">
        <v>83</v>
      </c>
      <c r="D148" s="104"/>
      <c r="E148" s="85">
        <f>'W10'!E40</f>
        <v>10</v>
      </c>
      <c r="F148" s="85">
        <f>'W10'!E96</f>
        <v>8.5</v>
      </c>
      <c r="G148" s="85">
        <f>'W10'!E152</f>
        <v>8.5</v>
      </c>
      <c r="H148" s="85">
        <f>'W10'!E208</f>
        <v>9</v>
      </c>
      <c r="I148" s="97">
        <f t="shared" si="10"/>
        <v>9</v>
      </c>
      <c r="J148" s="87">
        <f t="shared" ref="J148:J164" si="14">RANK(I148,$I$147:$I$164)</f>
        <v>18</v>
      </c>
      <c r="K148" s="87">
        <f t="shared" si="12"/>
        <v>51</v>
      </c>
    </row>
    <row r="149" spans="1:11" ht="15.6" customHeight="1" x14ac:dyDescent="0.25">
      <c r="A149" s="162"/>
      <c r="B149" s="103" t="s">
        <v>80</v>
      </c>
      <c r="C149" s="37" t="s">
        <v>118</v>
      </c>
      <c r="D149" s="104"/>
      <c r="E149" s="85">
        <f>'W10'!E41</f>
        <v>10</v>
      </c>
      <c r="F149" s="85">
        <f>'W10'!E97</f>
        <v>8.5</v>
      </c>
      <c r="G149" s="85">
        <f>'W10'!E153</f>
        <v>10</v>
      </c>
      <c r="H149" s="85">
        <f>'W10'!E209</f>
        <v>10</v>
      </c>
      <c r="I149" s="97">
        <f t="shared" si="10"/>
        <v>9.6</v>
      </c>
      <c r="J149" s="87">
        <f t="shared" si="14"/>
        <v>6</v>
      </c>
      <c r="K149" s="87">
        <f t="shared" si="12"/>
        <v>20</v>
      </c>
    </row>
    <row r="150" spans="1:11" ht="15.6" customHeight="1" x14ac:dyDescent="0.25">
      <c r="A150" s="162"/>
      <c r="B150" s="103" t="s">
        <v>82</v>
      </c>
      <c r="C150" s="38" t="s">
        <v>119</v>
      </c>
      <c r="D150" s="105"/>
      <c r="E150" s="85">
        <f>'W10'!E42</f>
        <v>10</v>
      </c>
      <c r="F150" s="85">
        <f>'W10'!E98</f>
        <v>10</v>
      </c>
      <c r="G150" s="85">
        <f>'W10'!E154</f>
        <v>10</v>
      </c>
      <c r="H150" s="85">
        <f>'W10'!E210</f>
        <v>7.5</v>
      </c>
      <c r="I150" s="97">
        <f t="shared" si="10"/>
        <v>9.4</v>
      </c>
      <c r="J150" s="87">
        <f t="shared" si="14"/>
        <v>10</v>
      </c>
      <c r="K150" s="87">
        <f t="shared" si="12"/>
        <v>38</v>
      </c>
    </row>
    <row r="151" spans="1:11" ht="15.6" customHeight="1" x14ac:dyDescent="0.25">
      <c r="A151" s="162"/>
      <c r="B151" s="103" t="s">
        <v>84</v>
      </c>
      <c r="C151" s="37" t="s">
        <v>95</v>
      </c>
      <c r="D151" s="104"/>
      <c r="E151" s="85">
        <f>'W10'!E43</f>
        <v>9.5</v>
      </c>
      <c r="F151" s="85">
        <f>'W10'!E99</f>
        <v>10</v>
      </c>
      <c r="G151" s="85">
        <f>'W10'!E155</f>
        <v>8.5</v>
      </c>
      <c r="H151" s="85">
        <f>'W10'!E211</f>
        <v>9</v>
      </c>
      <c r="I151" s="97">
        <f t="shared" si="10"/>
        <v>9.3000000000000007</v>
      </c>
      <c r="J151" s="87">
        <f t="shared" si="14"/>
        <v>16</v>
      </c>
      <c r="K151" s="87">
        <f t="shared" si="12"/>
        <v>47</v>
      </c>
    </row>
    <row r="152" spans="1:11" ht="15.6" customHeight="1" x14ac:dyDescent="0.25">
      <c r="A152" s="162"/>
      <c r="B152" s="103" t="s">
        <v>86</v>
      </c>
      <c r="C152" s="37" t="s">
        <v>91</v>
      </c>
      <c r="D152" s="104"/>
      <c r="E152" s="85">
        <f>'W10'!E44</f>
        <v>10</v>
      </c>
      <c r="F152" s="85">
        <f>'W10'!E100</f>
        <v>10</v>
      </c>
      <c r="G152" s="85">
        <f>'W10'!E156</f>
        <v>10</v>
      </c>
      <c r="H152" s="85">
        <f>'W10'!E212</f>
        <v>10</v>
      </c>
      <c r="I152" s="97">
        <f t="shared" si="10"/>
        <v>10</v>
      </c>
      <c r="J152" s="87">
        <f t="shared" si="14"/>
        <v>1</v>
      </c>
      <c r="K152" s="87">
        <f t="shared" si="12"/>
        <v>1</v>
      </c>
    </row>
    <row r="153" spans="1:11" ht="15.6" customHeight="1" x14ac:dyDescent="0.25">
      <c r="A153" s="162"/>
      <c r="B153" s="103" t="s">
        <v>88</v>
      </c>
      <c r="C153" s="37" t="s">
        <v>81</v>
      </c>
      <c r="D153" s="104"/>
      <c r="E153" s="85">
        <f>'W10'!E45</f>
        <v>10</v>
      </c>
      <c r="F153" s="85">
        <f>'W10'!E101</f>
        <v>10</v>
      </c>
      <c r="G153" s="85">
        <f>'W10'!E157</f>
        <v>8.5</v>
      </c>
      <c r="H153" s="85">
        <f>'W10'!E213</f>
        <v>9</v>
      </c>
      <c r="I153" s="97">
        <f t="shared" si="10"/>
        <v>9.4</v>
      </c>
      <c r="J153" s="87">
        <f t="shared" si="14"/>
        <v>10</v>
      </c>
      <c r="K153" s="87">
        <f t="shared" si="12"/>
        <v>38</v>
      </c>
    </row>
    <row r="154" spans="1:11" ht="15.6" customHeight="1" x14ac:dyDescent="0.25">
      <c r="A154" s="162"/>
      <c r="B154" s="103" t="s">
        <v>90</v>
      </c>
      <c r="C154" s="37" t="s">
        <v>120</v>
      </c>
      <c r="D154" s="104"/>
      <c r="E154" s="85">
        <f>'W10'!E46</f>
        <v>10</v>
      </c>
      <c r="F154" s="85">
        <f>'W10'!E102</f>
        <v>9.5</v>
      </c>
      <c r="G154" s="85">
        <f>'W10'!E158</f>
        <v>9.5</v>
      </c>
      <c r="H154" s="85">
        <f>'W10'!E214</f>
        <v>9.5</v>
      </c>
      <c r="I154" s="97">
        <f t="shared" si="10"/>
        <v>9.6</v>
      </c>
      <c r="J154" s="87">
        <f t="shared" si="14"/>
        <v>6</v>
      </c>
      <c r="K154" s="87">
        <f t="shared" si="12"/>
        <v>20</v>
      </c>
    </row>
    <row r="155" spans="1:11" ht="15.6" customHeight="1" x14ac:dyDescent="0.25">
      <c r="A155" s="162"/>
      <c r="B155" s="103" t="s">
        <v>92</v>
      </c>
      <c r="C155" s="73" t="s">
        <v>49</v>
      </c>
      <c r="D155" s="104"/>
      <c r="E155" s="85">
        <f>'W10'!E47</f>
        <v>9</v>
      </c>
      <c r="F155" s="85">
        <f>'W10'!E103</f>
        <v>9.5</v>
      </c>
      <c r="G155" s="85">
        <f>'W10'!E159</f>
        <v>9.5</v>
      </c>
      <c r="H155" s="85">
        <f>'W10'!E215</f>
        <v>9.5</v>
      </c>
      <c r="I155" s="97">
        <f t="shared" si="10"/>
        <v>9.4</v>
      </c>
      <c r="J155" s="87">
        <f t="shared" si="14"/>
        <v>10</v>
      </c>
      <c r="K155" s="87">
        <f t="shared" si="12"/>
        <v>38</v>
      </c>
    </row>
    <row r="156" spans="1:11" ht="15.6" customHeight="1" x14ac:dyDescent="0.25">
      <c r="A156" s="162"/>
      <c r="B156" s="103" t="s">
        <v>94</v>
      </c>
      <c r="C156" s="37" t="s">
        <v>125</v>
      </c>
      <c r="D156" s="104"/>
      <c r="E156" s="85">
        <f>'W10'!E48</f>
        <v>10</v>
      </c>
      <c r="F156" s="85">
        <f>'W10'!E104</f>
        <v>10</v>
      </c>
      <c r="G156" s="85">
        <f>'W10'!E160</f>
        <v>10</v>
      </c>
      <c r="H156" s="85">
        <f>'W10'!E216</f>
        <v>10</v>
      </c>
      <c r="I156" s="97">
        <f t="shared" si="10"/>
        <v>10</v>
      </c>
      <c r="J156" s="87">
        <f t="shared" si="14"/>
        <v>1</v>
      </c>
      <c r="K156" s="87">
        <f t="shared" si="12"/>
        <v>1</v>
      </c>
    </row>
    <row r="157" spans="1:11" ht="15.6" customHeight="1" x14ac:dyDescent="0.25">
      <c r="A157" s="162"/>
      <c r="B157" s="103" t="s">
        <v>96</v>
      </c>
      <c r="C157" s="38" t="s">
        <v>85</v>
      </c>
      <c r="D157" s="105"/>
      <c r="E157" s="85">
        <f>'W10'!E49</f>
        <v>10</v>
      </c>
      <c r="F157" s="85">
        <f>'W10'!E105</f>
        <v>10</v>
      </c>
      <c r="G157" s="85">
        <f>'W10'!E161</f>
        <v>10</v>
      </c>
      <c r="H157" s="85">
        <f>'W10'!E217</f>
        <v>10</v>
      </c>
      <c r="I157" s="97">
        <f t="shared" si="10"/>
        <v>10</v>
      </c>
      <c r="J157" s="87">
        <f t="shared" si="14"/>
        <v>1</v>
      </c>
      <c r="K157" s="87">
        <f t="shared" si="12"/>
        <v>1</v>
      </c>
    </row>
    <row r="158" spans="1:11" ht="15.6" customHeight="1" x14ac:dyDescent="0.25">
      <c r="A158" s="162"/>
      <c r="B158" s="103" t="s">
        <v>97</v>
      </c>
      <c r="C158" s="39" t="s">
        <v>121</v>
      </c>
      <c r="D158" s="106"/>
      <c r="E158" s="85">
        <f>'W10'!E50</f>
        <v>10</v>
      </c>
      <c r="F158" s="85">
        <f>'W10'!E106</f>
        <v>9</v>
      </c>
      <c r="G158" s="85">
        <f>'W10'!E162</f>
        <v>9</v>
      </c>
      <c r="H158" s="85">
        <f>'W10'!E218</f>
        <v>9.5</v>
      </c>
      <c r="I158" s="97">
        <f t="shared" si="10"/>
        <v>9.4</v>
      </c>
      <c r="J158" s="87">
        <f t="shared" si="14"/>
        <v>10</v>
      </c>
      <c r="K158" s="87">
        <f t="shared" si="12"/>
        <v>38</v>
      </c>
    </row>
    <row r="159" spans="1:11" ht="15.6" customHeight="1" x14ac:dyDescent="0.25">
      <c r="A159" s="162"/>
      <c r="B159" s="103" t="s">
        <v>248</v>
      </c>
      <c r="C159" s="37" t="s">
        <v>89</v>
      </c>
      <c r="D159" s="106"/>
      <c r="E159" s="85">
        <f>'W10'!E51</f>
        <v>8.5</v>
      </c>
      <c r="F159" s="85">
        <f>'W10'!E107</f>
        <v>9.5</v>
      </c>
      <c r="G159" s="85">
        <f>'W10'!E163</f>
        <v>10</v>
      </c>
      <c r="H159" s="85">
        <f>'W10'!E219</f>
        <v>10</v>
      </c>
      <c r="I159" s="97">
        <f t="shared" si="10"/>
        <v>9.5</v>
      </c>
      <c r="J159" s="87">
        <f t="shared" si="14"/>
        <v>9</v>
      </c>
      <c r="K159" s="87">
        <f t="shared" si="12"/>
        <v>30</v>
      </c>
    </row>
    <row r="160" spans="1:11" ht="15.6" customHeight="1" x14ac:dyDescent="0.25">
      <c r="A160" s="162"/>
      <c r="B160" s="103" t="s">
        <v>249</v>
      </c>
      <c r="C160" s="37" t="s">
        <v>56</v>
      </c>
      <c r="D160" s="106"/>
      <c r="E160" s="85">
        <f>'W10'!E52</f>
        <v>10</v>
      </c>
      <c r="F160" s="85">
        <f>'W10'!E108</f>
        <v>9.5</v>
      </c>
      <c r="G160" s="85">
        <f>'W10'!E164</f>
        <v>9</v>
      </c>
      <c r="H160" s="85">
        <f>'W10'!E220</f>
        <v>10</v>
      </c>
      <c r="I160" s="97">
        <f t="shared" si="10"/>
        <v>9.6</v>
      </c>
      <c r="J160" s="87">
        <f t="shared" si="14"/>
        <v>6</v>
      </c>
      <c r="K160" s="87">
        <f t="shared" si="12"/>
        <v>20</v>
      </c>
    </row>
    <row r="161" spans="1:11" ht="15.6" customHeight="1" x14ac:dyDescent="0.25">
      <c r="A161" s="162"/>
      <c r="B161" s="103" t="s">
        <v>109</v>
      </c>
      <c r="C161" s="40" t="s">
        <v>87</v>
      </c>
      <c r="D161" s="106"/>
      <c r="E161" s="85">
        <f>'W10'!E53</f>
        <v>10</v>
      </c>
      <c r="F161" s="85">
        <f>'W10'!E109</f>
        <v>10</v>
      </c>
      <c r="G161" s="85">
        <f>'W10'!E165</f>
        <v>9.5</v>
      </c>
      <c r="H161" s="85">
        <f>'W10'!E221</f>
        <v>10</v>
      </c>
      <c r="I161" s="97">
        <f t="shared" si="10"/>
        <v>9.9</v>
      </c>
      <c r="J161" s="87">
        <f t="shared" si="14"/>
        <v>4</v>
      </c>
      <c r="K161" s="87">
        <f t="shared" si="12"/>
        <v>6</v>
      </c>
    </row>
    <row r="162" spans="1:11" ht="15.6" customHeight="1" x14ac:dyDescent="0.25">
      <c r="A162" s="162"/>
      <c r="B162" s="103" t="s">
        <v>110</v>
      </c>
      <c r="C162" s="40" t="s">
        <v>122</v>
      </c>
      <c r="D162" s="104"/>
      <c r="E162" s="85">
        <f>'W10'!E54</f>
        <v>9.5</v>
      </c>
      <c r="F162" s="85">
        <f>'W10'!E110</f>
        <v>9</v>
      </c>
      <c r="G162" s="85">
        <f>'W10'!E166</f>
        <v>10</v>
      </c>
      <c r="H162" s="85">
        <f>'W10'!E222</f>
        <v>9</v>
      </c>
      <c r="I162" s="97">
        <f t="shared" si="10"/>
        <v>9.4</v>
      </c>
      <c r="J162" s="87">
        <f t="shared" si="14"/>
        <v>10</v>
      </c>
      <c r="K162" s="87">
        <f t="shared" si="12"/>
        <v>38</v>
      </c>
    </row>
    <row r="163" spans="1:11" ht="15.6" customHeight="1" x14ac:dyDescent="0.25">
      <c r="A163" s="162"/>
      <c r="B163" s="103" t="s">
        <v>111</v>
      </c>
      <c r="C163" s="40" t="s">
        <v>98</v>
      </c>
      <c r="D163" s="104"/>
      <c r="E163" s="85">
        <f>'W10'!E55</f>
        <v>9</v>
      </c>
      <c r="F163" s="85">
        <f>'W10'!E111</f>
        <v>10</v>
      </c>
      <c r="G163" s="85">
        <f>'W10'!E167</f>
        <v>9.5</v>
      </c>
      <c r="H163" s="85">
        <f>'W10'!E223</f>
        <v>9</v>
      </c>
      <c r="I163" s="97">
        <f t="shared" si="10"/>
        <v>9.4</v>
      </c>
      <c r="J163" s="87">
        <f t="shared" si="14"/>
        <v>10</v>
      </c>
      <c r="K163" s="87">
        <f t="shared" si="12"/>
        <v>38</v>
      </c>
    </row>
    <row r="164" spans="1:11" ht="15.6" customHeight="1" thickBot="1" x14ac:dyDescent="0.3">
      <c r="A164" s="163"/>
      <c r="B164" s="107" t="s">
        <v>112</v>
      </c>
      <c r="C164" s="42" t="s">
        <v>68</v>
      </c>
      <c r="D164" s="109"/>
      <c r="E164" s="85">
        <f>'W10'!E56</f>
        <v>10</v>
      </c>
      <c r="F164" s="85">
        <f>'W10'!E112</f>
        <v>10</v>
      </c>
      <c r="G164" s="85">
        <f>'W10'!E168</f>
        <v>10</v>
      </c>
      <c r="H164" s="85">
        <f>'W10'!E224</f>
        <v>9.5</v>
      </c>
      <c r="I164" s="108">
        <f t="shared" si="10"/>
        <v>9.9</v>
      </c>
      <c r="J164" s="110">
        <f t="shared" si="14"/>
        <v>4</v>
      </c>
      <c r="K164" s="110">
        <f t="shared" si="12"/>
        <v>6</v>
      </c>
    </row>
    <row r="165" spans="1:11" ht="15.75" x14ac:dyDescent="0.25">
      <c r="F165" s="68" t="s">
        <v>209</v>
      </c>
    </row>
    <row r="166" spans="1:11" x14ac:dyDescent="0.25">
      <c r="A166" s="154" t="s">
        <v>2</v>
      </c>
      <c r="B166" s="156" t="s">
        <v>3</v>
      </c>
      <c r="C166" s="158" t="s">
        <v>4</v>
      </c>
      <c r="D166" s="64"/>
      <c r="E166" s="141" t="s">
        <v>199</v>
      </c>
      <c r="F166" s="164"/>
      <c r="G166" s="164"/>
      <c r="H166" s="164"/>
      <c r="I166" s="151" t="s">
        <v>207</v>
      </c>
      <c r="J166" s="161" t="s">
        <v>7</v>
      </c>
      <c r="K166" s="161"/>
    </row>
    <row r="167" spans="1:11" x14ac:dyDescent="0.25">
      <c r="A167" s="155"/>
      <c r="B167" s="157"/>
      <c r="C167" s="134"/>
      <c r="D167" s="128"/>
      <c r="E167" s="65" t="s">
        <v>200</v>
      </c>
      <c r="F167" s="65" t="s">
        <v>201</v>
      </c>
      <c r="G167" s="65" t="s">
        <v>202</v>
      </c>
      <c r="H167" s="65" t="s">
        <v>203</v>
      </c>
      <c r="I167" s="152"/>
      <c r="J167" s="66" t="s">
        <v>11</v>
      </c>
      <c r="K167" s="67" t="s">
        <v>12</v>
      </c>
    </row>
    <row r="168" spans="1:11" ht="15.6" customHeight="1" x14ac:dyDescent="0.25">
      <c r="A168" s="143" t="s">
        <v>13</v>
      </c>
      <c r="B168" s="88" t="s">
        <v>14</v>
      </c>
      <c r="C168" s="89" t="s">
        <v>17</v>
      </c>
      <c r="D168" s="90"/>
      <c r="E168" s="85">
        <f>'W10'!F6</f>
        <v>10</v>
      </c>
      <c r="F168" s="85">
        <f>'W10'!F62</f>
        <v>10</v>
      </c>
      <c r="G168" s="85">
        <f>'W10'!F118</f>
        <v>10</v>
      </c>
      <c r="H168" s="85">
        <f>'W10'!F174</f>
        <v>10</v>
      </c>
      <c r="I168" s="86">
        <f t="shared" ref="I168:I218" si="15" xml:space="preserve"> ROUND(AVERAGE(E168:H168),1)</f>
        <v>10</v>
      </c>
      <c r="J168" s="87">
        <f t="shared" ref="J168:J183" si="16">RANK(I168,$I$168:$I$183)</f>
        <v>1</v>
      </c>
      <c r="K168" s="87">
        <f>RANK(I168,$I$168:$I$218)</f>
        <v>1</v>
      </c>
    </row>
    <row r="169" spans="1:11" ht="15.6" customHeight="1" x14ac:dyDescent="0.25">
      <c r="A169" s="144"/>
      <c r="B169" s="94" t="s">
        <v>16</v>
      </c>
      <c r="C169" s="95" t="s">
        <v>19</v>
      </c>
      <c r="D169" s="96"/>
      <c r="E169" s="85">
        <f>'W10'!F7</f>
        <v>10</v>
      </c>
      <c r="F169" s="85">
        <f>'W10'!F63</f>
        <v>10</v>
      </c>
      <c r="G169" s="85">
        <f>'W10'!F119</f>
        <v>10</v>
      </c>
      <c r="H169" s="85">
        <f>'W10'!F175</f>
        <v>10</v>
      </c>
      <c r="I169" s="97">
        <f t="shared" si="15"/>
        <v>10</v>
      </c>
      <c r="J169" s="98">
        <f t="shared" si="16"/>
        <v>1</v>
      </c>
      <c r="K169" s="87">
        <f t="shared" ref="K169:K218" si="17">RANK(I169,$I$168:$I$218)</f>
        <v>1</v>
      </c>
    </row>
    <row r="170" spans="1:11" ht="15.6" customHeight="1" x14ac:dyDescent="0.25">
      <c r="A170" s="144"/>
      <c r="B170" s="94" t="s">
        <v>18</v>
      </c>
      <c r="C170" s="95" t="s">
        <v>113</v>
      </c>
      <c r="D170" s="96"/>
      <c r="E170" s="85">
        <f>'W10'!F8</f>
        <v>10</v>
      </c>
      <c r="F170" s="85">
        <f>'W10'!F64</f>
        <v>10</v>
      </c>
      <c r="G170" s="85">
        <f>'W10'!F120</f>
        <v>10</v>
      </c>
      <c r="H170" s="85">
        <f>'W10'!F176</f>
        <v>10</v>
      </c>
      <c r="I170" s="97">
        <f t="shared" si="15"/>
        <v>10</v>
      </c>
      <c r="J170" s="98">
        <f t="shared" si="16"/>
        <v>1</v>
      </c>
      <c r="K170" s="87">
        <f t="shared" si="17"/>
        <v>1</v>
      </c>
    </row>
    <row r="171" spans="1:11" ht="15.6" customHeight="1" x14ac:dyDescent="0.25">
      <c r="A171" s="144"/>
      <c r="B171" s="94" t="s">
        <v>20</v>
      </c>
      <c r="C171" s="95" t="s">
        <v>21</v>
      </c>
      <c r="D171" s="96"/>
      <c r="E171" s="85">
        <f>'W10'!F9</f>
        <v>9</v>
      </c>
      <c r="F171" s="85">
        <f>'W10'!F65</f>
        <v>10</v>
      </c>
      <c r="G171" s="85">
        <f>'W10'!F121</f>
        <v>10</v>
      </c>
      <c r="H171" s="85">
        <f>'W10'!F177</f>
        <v>10</v>
      </c>
      <c r="I171" s="97">
        <f t="shared" si="15"/>
        <v>9.8000000000000007</v>
      </c>
      <c r="J171" s="98">
        <f t="shared" si="16"/>
        <v>13</v>
      </c>
      <c r="K171" s="87">
        <f t="shared" si="17"/>
        <v>37</v>
      </c>
    </row>
    <row r="172" spans="1:11" ht="15.6" customHeight="1" x14ac:dyDescent="0.25">
      <c r="A172" s="144"/>
      <c r="B172" s="94" t="s">
        <v>22</v>
      </c>
      <c r="C172" s="95" t="s">
        <v>23</v>
      </c>
      <c r="D172" s="96"/>
      <c r="E172" s="85">
        <f>'W10'!F10</f>
        <v>10</v>
      </c>
      <c r="F172" s="85">
        <f>'W10'!F66</f>
        <v>10</v>
      </c>
      <c r="G172" s="85">
        <f>'W10'!F122</f>
        <v>10</v>
      </c>
      <c r="H172" s="85">
        <f>'W10'!F178</f>
        <v>10</v>
      </c>
      <c r="I172" s="97">
        <f t="shared" si="15"/>
        <v>10</v>
      </c>
      <c r="J172" s="98">
        <f t="shared" si="16"/>
        <v>1</v>
      </c>
      <c r="K172" s="87">
        <f t="shared" si="17"/>
        <v>1</v>
      </c>
    </row>
    <row r="173" spans="1:11" ht="15.6" customHeight="1" x14ac:dyDescent="0.25">
      <c r="A173" s="144"/>
      <c r="B173" s="94" t="s">
        <v>24</v>
      </c>
      <c r="C173" s="95" t="s">
        <v>39</v>
      </c>
      <c r="D173" s="96"/>
      <c r="E173" s="85">
        <f>'W10'!F11</f>
        <v>10</v>
      </c>
      <c r="F173" s="85">
        <f>'W10'!F67</f>
        <v>10</v>
      </c>
      <c r="G173" s="85">
        <f>'W10'!F123</f>
        <v>10</v>
      </c>
      <c r="H173" s="85">
        <f>'W10'!F179</f>
        <v>10</v>
      </c>
      <c r="I173" s="97">
        <f t="shared" si="15"/>
        <v>10</v>
      </c>
      <c r="J173" s="98">
        <f t="shared" si="16"/>
        <v>1</v>
      </c>
      <c r="K173" s="87">
        <f t="shared" si="17"/>
        <v>1</v>
      </c>
    </row>
    <row r="174" spans="1:11" ht="15.6" customHeight="1" x14ac:dyDescent="0.25">
      <c r="A174" s="144"/>
      <c r="B174" s="94" t="s">
        <v>26</v>
      </c>
      <c r="C174" s="95" t="s">
        <v>53</v>
      </c>
      <c r="D174" s="96"/>
      <c r="E174" s="85">
        <f>'W10'!F12</f>
        <v>10</v>
      </c>
      <c r="F174" s="85">
        <f>'W10'!F68</f>
        <v>10</v>
      </c>
      <c r="G174" s="85">
        <f>'W10'!F124</f>
        <v>10</v>
      </c>
      <c r="H174" s="85">
        <f>'W10'!F180</f>
        <v>10</v>
      </c>
      <c r="I174" s="97">
        <f t="shared" si="15"/>
        <v>10</v>
      </c>
      <c r="J174" s="98">
        <f t="shared" si="16"/>
        <v>1</v>
      </c>
      <c r="K174" s="87">
        <f t="shared" si="17"/>
        <v>1</v>
      </c>
    </row>
    <row r="175" spans="1:11" ht="15.6" customHeight="1" x14ac:dyDescent="0.25">
      <c r="A175" s="144"/>
      <c r="B175" s="94" t="s">
        <v>28</v>
      </c>
      <c r="C175" s="95" t="s">
        <v>31</v>
      </c>
      <c r="D175" s="96"/>
      <c r="E175" s="85">
        <f>'W10'!F13</f>
        <v>10</v>
      </c>
      <c r="F175" s="85">
        <f>'W10'!F69</f>
        <v>10</v>
      </c>
      <c r="G175" s="85">
        <f>'W10'!F125</f>
        <v>10</v>
      </c>
      <c r="H175" s="85">
        <f>'W10'!F181</f>
        <v>10</v>
      </c>
      <c r="I175" s="97">
        <f t="shared" si="15"/>
        <v>10</v>
      </c>
      <c r="J175" s="98">
        <f t="shared" si="16"/>
        <v>1</v>
      </c>
      <c r="K175" s="87">
        <f t="shared" si="17"/>
        <v>1</v>
      </c>
    </row>
    <row r="176" spans="1:11" ht="15.6" customHeight="1" x14ac:dyDescent="0.25">
      <c r="A176" s="144"/>
      <c r="B176" s="94" t="s">
        <v>30</v>
      </c>
      <c r="C176" s="95" t="s">
        <v>70</v>
      </c>
      <c r="D176" s="96"/>
      <c r="E176" s="85">
        <f>'W10'!F14</f>
        <v>10</v>
      </c>
      <c r="F176" s="85">
        <f>'W10'!F70</f>
        <v>10</v>
      </c>
      <c r="G176" s="85">
        <f>'W10'!F126</f>
        <v>10</v>
      </c>
      <c r="H176" s="85">
        <f>'W10'!F182</f>
        <v>10</v>
      </c>
      <c r="I176" s="97">
        <f t="shared" si="15"/>
        <v>10</v>
      </c>
      <c r="J176" s="98">
        <f t="shared" si="16"/>
        <v>1</v>
      </c>
      <c r="K176" s="87">
        <f t="shared" si="17"/>
        <v>1</v>
      </c>
    </row>
    <row r="177" spans="1:11" ht="15.6" customHeight="1" x14ac:dyDescent="0.25">
      <c r="A177" s="144"/>
      <c r="B177" s="94" t="s">
        <v>32</v>
      </c>
      <c r="C177" s="95" t="s">
        <v>25</v>
      </c>
      <c r="D177" s="96"/>
      <c r="E177" s="85">
        <f>'W10'!F15</f>
        <v>10</v>
      </c>
      <c r="F177" s="85">
        <f>'W10'!F71</f>
        <v>9.5</v>
      </c>
      <c r="G177" s="85">
        <f>'W10'!F127</f>
        <v>9</v>
      </c>
      <c r="H177" s="85">
        <f>'W10'!F183</f>
        <v>10</v>
      </c>
      <c r="I177" s="97">
        <f t="shared" si="15"/>
        <v>9.6</v>
      </c>
      <c r="J177" s="98">
        <f t="shared" si="16"/>
        <v>14</v>
      </c>
      <c r="K177" s="87">
        <f t="shared" si="17"/>
        <v>46</v>
      </c>
    </row>
    <row r="178" spans="1:11" ht="15.6" customHeight="1" x14ac:dyDescent="0.25">
      <c r="A178" s="144"/>
      <c r="B178" s="94" t="s">
        <v>34</v>
      </c>
      <c r="C178" s="95" t="s">
        <v>35</v>
      </c>
      <c r="D178" s="96"/>
      <c r="E178" s="85">
        <f>'W10'!F16</f>
        <v>10</v>
      </c>
      <c r="F178" s="85">
        <f>'W10'!F72</f>
        <v>10</v>
      </c>
      <c r="G178" s="85">
        <f>'W10'!F128</f>
        <v>9.5</v>
      </c>
      <c r="H178" s="85">
        <f>'W10'!F184</f>
        <v>9</v>
      </c>
      <c r="I178" s="97">
        <f t="shared" si="15"/>
        <v>9.6</v>
      </c>
      <c r="J178" s="98">
        <f t="shared" si="16"/>
        <v>14</v>
      </c>
      <c r="K178" s="87">
        <f t="shared" si="17"/>
        <v>46</v>
      </c>
    </row>
    <row r="179" spans="1:11" ht="15.6" customHeight="1" x14ac:dyDescent="0.25">
      <c r="A179" s="144"/>
      <c r="B179" s="94" t="s">
        <v>36</v>
      </c>
      <c r="C179" s="95" t="s">
        <v>65</v>
      </c>
      <c r="D179" s="96"/>
      <c r="E179" s="85">
        <f>'W10'!F17</f>
        <v>10</v>
      </c>
      <c r="F179" s="85">
        <f>'W10'!F73</f>
        <v>10</v>
      </c>
      <c r="G179" s="85">
        <f>'W10'!F129</f>
        <v>8</v>
      </c>
      <c r="H179" s="85">
        <f>'W10'!F185</f>
        <v>10</v>
      </c>
      <c r="I179" s="97">
        <f t="shared" si="15"/>
        <v>9.5</v>
      </c>
      <c r="J179" s="98">
        <f t="shared" si="16"/>
        <v>16</v>
      </c>
      <c r="K179" s="87">
        <f t="shared" si="17"/>
        <v>48</v>
      </c>
    </row>
    <row r="180" spans="1:11" ht="15.6" customHeight="1" x14ac:dyDescent="0.25">
      <c r="A180" s="144"/>
      <c r="B180" s="94" t="s">
        <v>38</v>
      </c>
      <c r="C180" s="95" t="s">
        <v>37</v>
      </c>
      <c r="D180" s="96"/>
      <c r="E180" s="85">
        <f>'W10'!F18</f>
        <v>10</v>
      </c>
      <c r="F180" s="85">
        <f>'W10'!F74</f>
        <v>10</v>
      </c>
      <c r="G180" s="85">
        <f>'W10'!F130</f>
        <v>9.5</v>
      </c>
      <c r="H180" s="85">
        <f>'W10'!F186</f>
        <v>10</v>
      </c>
      <c r="I180" s="97">
        <f t="shared" si="15"/>
        <v>9.9</v>
      </c>
      <c r="J180" s="98">
        <f t="shared" si="16"/>
        <v>11</v>
      </c>
      <c r="K180" s="87">
        <f t="shared" si="17"/>
        <v>29</v>
      </c>
    </row>
    <row r="181" spans="1:11" ht="15.6" customHeight="1" x14ac:dyDescent="0.25">
      <c r="A181" s="144"/>
      <c r="B181" s="94" t="s">
        <v>40</v>
      </c>
      <c r="C181" s="95" t="s">
        <v>60</v>
      </c>
      <c r="D181" s="96"/>
      <c r="E181" s="85">
        <f>'W10'!F19</f>
        <v>10</v>
      </c>
      <c r="F181" s="85">
        <f>'W10'!F75</f>
        <v>10</v>
      </c>
      <c r="G181" s="85">
        <f>'W10'!F131</f>
        <v>10</v>
      </c>
      <c r="H181" s="85">
        <f>'W10'!F187</f>
        <v>10</v>
      </c>
      <c r="I181" s="97">
        <f t="shared" si="15"/>
        <v>10</v>
      </c>
      <c r="J181" s="98">
        <f t="shared" si="16"/>
        <v>1</v>
      </c>
      <c r="K181" s="87">
        <f t="shared" si="17"/>
        <v>1</v>
      </c>
    </row>
    <row r="182" spans="1:11" ht="15.6" customHeight="1" x14ac:dyDescent="0.25">
      <c r="A182" s="144"/>
      <c r="B182" s="94" t="s">
        <v>42</v>
      </c>
      <c r="C182" s="95" t="s">
        <v>27</v>
      </c>
      <c r="D182" s="96"/>
      <c r="E182" s="85">
        <f>'W10'!F20</f>
        <v>10</v>
      </c>
      <c r="F182" s="85">
        <f>'W10'!F76</f>
        <v>10</v>
      </c>
      <c r="G182" s="85">
        <f>'W10'!F132</f>
        <v>9.5</v>
      </c>
      <c r="H182" s="85">
        <f>'W10'!F188</f>
        <v>10</v>
      </c>
      <c r="I182" s="97">
        <f t="shared" si="15"/>
        <v>9.9</v>
      </c>
      <c r="J182" s="98">
        <f t="shared" si="16"/>
        <v>11</v>
      </c>
      <c r="K182" s="87">
        <f t="shared" si="17"/>
        <v>29</v>
      </c>
    </row>
    <row r="183" spans="1:11" ht="15.6" customHeight="1" thickBot="1" x14ac:dyDescent="0.3">
      <c r="A183" s="144"/>
      <c r="B183" s="119" t="s">
        <v>204</v>
      </c>
      <c r="C183" s="126" t="s">
        <v>41</v>
      </c>
      <c r="D183" s="120"/>
      <c r="E183" s="85">
        <f>'W10'!F21</f>
        <v>10</v>
      </c>
      <c r="F183" s="85">
        <f>'W10'!F77</f>
        <v>10</v>
      </c>
      <c r="G183" s="85">
        <f>'W10'!F133</f>
        <v>10</v>
      </c>
      <c r="H183" s="85">
        <f>'W10'!F189</f>
        <v>10</v>
      </c>
      <c r="I183" s="121">
        <f t="shared" si="15"/>
        <v>10</v>
      </c>
      <c r="J183" s="122">
        <f t="shared" si="16"/>
        <v>1</v>
      </c>
      <c r="K183" s="87">
        <f t="shared" si="17"/>
        <v>1</v>
      </c>
    </row>
    <row r="184" spans="1:11" ht="15.6" customHeight="1" thickTop="1" x14ac:dyDescent="0.25">
      <c r="A184" s="144"/>
      <c r="B184" s="111" t="s">
        <v>44</v>
      </c>
      <c r="C184" s="20" t="s">
        <v>45</v>
      </c>
      <c r="D184" s="118"/>
      <c r="E184" s="85">
        <f>'W10'!F22</f>
        <v>10</v>
      </c>
      <c r="F184" s="85">
        <f>'W10'!F78</f>
        <v>10</v>
      </c>
      <c r="G184" s="85">
        <f>'W10'!F134</f>
        <v>10</v>
      </c>
      <c r="H184" s="85">
        <f>'W10'!F190</f>
        <v>10</v>
      </c>
      <c r="I184" s="86">
        <f t="shared" si="15"/>
        <v>10</v>
      </c>
      <c r="J184" s="87">
        <f>RANK(I184,$I$184:$I$200)</f>
        <v>1</v>
      </c>
      <c r="K184" s="87">
        <f t="shared" si="17"/>
        <v>1</v>
      </c>
    </row>
    <row r="185" spans="1:11" ht="15.6" customHeight="1" x14ac:dyDescent="0.25">
      <c r="A185" s="144"/>
      <c r="B185" s="99" t="s">
        <v>46</v>
      </c>
      <c r="C185" s="23" t="s">
        <v>114</v>
      </c>
      <c r="D185" s="101"/>
      <c r="E185" s="85">
        <f>'W10'!F23</f>
        <v>10</v>
      </c>
      <c r="F185" s="85">
        <f>'W10'!F79</f>
        <v>10</v>
      </c>
      <c r="G185" s="85">
        <f>'W10'!F135</f>
        <v>10</v>
      </c>
      <c r="H185" s="85">
        <f>'W10'!F191</f>
        <v>10</v>
      </c>
      <c r="I185" s="97">
        <f t="shared" si="15"/>
        <v>10</v>
      </c>
      <c r="J185" s="87">
        <f t="shared" ref="J185:J200" si="18">RANK(I185,$I$184:$I$200)</f>
        <v>1</v>
      </c>
      <c r="K185" s="87">
        <f t="shared" si="17"/>
        <v>1</v>
      </c>
    </row>
    <row r="186" spans="1:11" ht="15.6" customHeight="1" x14ac:dyDescent="0.25">
      <c r="A186" s="144"/>
      <c r="B186" s="99" t="s">
        <v>48</v>
      </c>
      <c r="C186" s="23" t="s">
        <v>51</v>
      </c>
      <c r="D186" s="101"/>
      <c r="E186" s="85">
        <f>'W10'!F24</f>
        <v>9</v>
      </c>
      <c r="F186" s="85">
        <f>'W10'!F80</f>
        <v>10</v>
      </c>
      <c r="G186" s="85">
        <f>'W10'!F136</f>
        <v>10</v>
      </c>
      <c r="H186" s="85">
        <f>'W10'!F192</f>
        <v>10</v>
      </c>
      <c r="I186" s="97">
        <f t="shared" si="15"/>
        <v>9.8000000000000007</v>
      </c>
      <c r="J186" s="87">
        <f t="shared" si="18"/>
        <v>15</v>
      </c>
      <c r="K186" s="87">
        <f t="shared" si="17"/>
        <v>37</v>
      </c>
    </row>
    <row r="187" spans="1:11" ht="15.6" customHeight="1" x14ac:dyDescent="0.25">
      <c r="A187" s="144"/>
      <c r="B187" s="99" t="s">
        <v>50</v>
      </c>
      <c r="C187" s="23" t="s">
        <v>76</v>
      </c>
      <c r="D187" s="101"/>
      <c r="E187" s="85">
        <f>'W10'!F25</f>
        <v>10</v>
      </c>
      <c r="F187" s="85">
        <f>'W10'!F81</f>
        <v>10</v>
      </c>
      <c r="G187" s="85">
        <f>'W10'!F137</f>
        <v>10</v>
      </c>
      <c r="H187" s="85">
        <f>'W10'!F193</f>
        <v>10</v>
      </c>
      <c r="I187" s="97">
        <f t="shared" si="15"/>
        <v>10</v>
      </c>
      <c r="J187" s="87">
        <f t="shared" si="18"/>
        <v>1</v>
      </c>
      <c r="K187" s="87">
        <f t="shared" si="17"/>
        <v>1</v>
      </c>
    </row>
    <row r="188" spans="1:11" ht="15.6" customHeight="1" x14ac:dyDescent="0.25">
      <c r="A188" s="144"/>
      <c r="B188" s="99" t="s">
        <v>52</v>
      </c>
      <c r="C188" s="20" t="s">
        <v>115</v>
      </c>
      <c r="D188" s="101"/>
      <c r="E188" s="85">
        <f>'W10'!F26</f>
        <v>10</v>
      </c>
      <c r="F188" s="85">
        <f>'W10'!F82</f>
        <v>9</v>
      </c>
      <c r="G188" s="85">
        <f>'W10'!F138</f>
        <v>10</v>
      </c>
      <c r="H188" s="85">
        <f>'W10'!F194</f>
        <v>10</v>
      </c>
      <c r="I188" s="97">
        <f t="shared" si="15"/>
        <v>9.8000000000000007</v>
      </c>
      <c r="J188" s="87">
        <f t="shared" si="18"/>
        <v>15</v>
      </c>
      <c r="K188" s="87">
        <f t="shared" si="17"/>
        <v>37</v>
      </c>
    </row>
    <row r="189" spans="1:11" ht="15.6" customHeight="1" x14ac:dyDescent="0.25">
      <c r="A189" s="144"/>
      <c r="B189" s="99" t="s">
        <v>54</v>
      </c>
      <c r="C189" s="23" t="s">
        <v>47</v>
      </c>
      <c r="D189" s="101"/>
      <c r="E189" s="85">
        <f>'W10'!F27</f>
        <v>10</v>
      </c>
      <c r="F189" s="85">
        <f>'W10'!F83</f>
        <v>10</v>
      </c>
      <c r="G189" s="85">
        <f>'W10'!F139</f>
        <v>10</v>
      </c>
      <c r="H189" s="85">
        <f>'W10'!F195</f>
        <v>10</v>
      </c>
      <c r="I189" s="97">
        <f t="shared" si="15"/>
        <v>10</v>
      </c>
      <c r="J189" s="87">
        <f t="shared" si="18"/>
        <v>1</v>
      </c>
      <c r="K189" s="87">
        <f t="shared" si="17"/>
        <v>1</v>
      </c>
    </row>
    <row r="190" spans="1:11" ht="15.6" customHeight="1" x14ac:dyDescent="0.25">
      <c r="A190" s="144"/>
      <c r="B190" s="99" t="s">
        <v>55</v>
      </c>
      <c r="C190" s="23" t="s">
        <v>58</v>
      </c>
      <c r="D190" s="101"/>
      <c r="E190" s="85">
        <f>'W10'!F28</f>
        <v>10</v>
      </c>
      <c r="F190" s="85">
        <f>'W10'!F84</f>
        <v>10</v>
      </c>
      <c r="G190" s="85">
        <f>'W10'!F140</f>
        <v>9.5</v>
      </c>
      <c r="H190" s="85">
        <f>'W10'!F196</f>
        <v>10</v>
      </c>
      <c r="I190" s="97">
        <f t="shared" si="15"/>
        <v>9.9</v>
      </c>
      <c r="J190" s="87">
        <f t="shared" si="18"/>
        <v>12</v>
      </c>
      <c r="K190" s="87">
        <f t="shared" si="17"/>
        <v>29</v>
      </c>
    </row>
    <row r="191" spans="1:11" ht="15.6" customHeight="1" x14ac:dyDescent="0.25">
      <c r="A191" s="144"/>
      <c r="B191" s="99" t="s">
        <v>57</v>
      </c>
      <c r="C191" s="23" t="s">
        <v>101</v>
      </c>
      <c r="D191" s="101"/>
      <c r="E191" s="85">
        <f>'W10'!F29</f>
        <v>10</v>
      </c>
      <c r="F191" s="85">
        <f>'W10'!F85</f>
        <v>10</v>
      </c>
      <c r="G191" s="85">
        <f>'W10'!F141</f>
        <v>10</v>
      </c>
      <c r="H191" s="85">
        <f>'W10'!F197</f>
        <v>10</v>
      </c>
      <c r="I191" s="97">
        <f t="shared" si="15"/>
        <v>10</v>
      </c>
      <c r="J191" s="87">
        <f t="shared" si="18"/>
        <v>1</v>
      </c>
      <c r="K191" s="87">
        <f t="shared" si="17"/>
        <v>1</v>
      </c>
    </row>
    <row r="192" spans="1:11" ht="15.6" customHeight="1" x14ac:dyDescent="0.25">
      <c r="A192" s="144"/>
      <c r="B192" s="99" t="s">
        <v>59</v>
      </c>
      <c r="C192" s="70" t="s">
        <v>33</v>
      </c>
      <c r="D192" s="100"/>
      <c r="E192" s="85">
        <f>'W10'!F30</f>
        <v>10</v>
      </c>
      <c r="F192" s="85">
        <f>'W10'!F86</f>
        <v>10</v>
      </c>
      <c r="G192" s="85">
        <f>'W10'!F142</f>
        <v>9.5</v>
      </c>
      <c r="H192" s="85">
        <f>'W10'!F198</f>
        <v>10</v>
      </c>
      <c r="I192" s="97">
        <f t="shared" si="15"/>
        <v>9.9</v>
      </c>
      <c r="J192" s="87">
        <f t="shared" si="18"/>
        <v>12</v>
      </c>
      <c r="K192" s="87">
        <f t="shared" si="17"/>
        <v>29</v>
      </c>
    </row>
    <row r="193" spans="1:11" ht="15.6" customHeight="1" thickBot="1" x14ac:dyDescent="0.3">
      <c r="A193" s="145"/>
      <c r="B193" s="113" t="s">
        <v>61</v>
      </c>
      <c r="C193" s="26" t="s">
        <v>43</v>
      </c>
      <c r="D193" s="114"/>
      <c r="E193" s="85">
        <f>'W10'!F31</f>
        <v>10</v>
      </c>
      <c r="F193" s="85">
        <f>'W10'!F87</f>
        <v>10</v>
      </c>
      <c r="G193" s="85">
        <f>'W10'!F143</f>
        <v>10</v>
      </c>
      <c r="H193" s="85">
        <f>'W10'!F199</f>
        <v>10</v>
      </c>
      <c r="I193" s="108">
        <f t="shared" si="15"/>
        <v>10</v>
      </c>
      <c r="J193" s="110">
        <f t="shared" si="18"/>
        <v>1</v>
      </c>
      <c r="K193" s="110">
        <f t="shared" si="17"/>
        <v>1</v>
      </c>
    </row>
    <row r="194" spans="1:11" ht="15.6" customHeight="1" x14ac:dyDescent="0.25">
      <c r="A194" s="147" t="s">
        <v>63</v>
      </c>
      <c r="B194" s="111" t="s">
        <v>64</v>
      </c>
      <c r="C194" s="20" t="s">
        <v>74</v>
      </c>
      <c r="D194" s="112"/>
      <c r="E194" s="85">
        <f>'W10'!F32</f>
        <v>10</v>
      </c>
      <c r="F194" s="85">
        <f>'W10'!F88</f>
        <v>10</v>
      </c>
      <c r="G194" s="85">
        <f>'W10'!F144</f>
        <v>10</v>
      </c>
      <c r="H194" s="85">
        <f>'W10'!F200</f>
        <v>10</v>
      </c>
      <c r="I194" s="86">
        <f t="shared" si="15"/>
        <v>10</v>
      </c>
      <c r="J194" s="87">
        <f t="shared" si="18"/>
        <v>1</v>
      </c>
      <c r="K194" s="87">
        <f t="shared" si="17"/>
        <v>1</v>
      </c>
    </row>
    <row r="195" spans="1:11" ht="15.6" customHeight="1" x14ac:dyDescent="0.25">
      <c r="A195" s="162"/>
      <c r="B195" s="99" t="s">
        <v>66</v>
      </c>
      <c r="C195" s="23" t="s">
        <v>116</v>
      </c>
      <c r="D195" s="101"/>
      <c r="E195" s="85">
        <f>'W10'!F33</f>
        <v>10</v>
      </c>
      <c r="F195" s="85">
        <f>'W10'!F89</f>
        <v>10</v>
      </c>
      <c r="G195" s="85">
        <f>'W10'!F145</f>
        <v>9.5</v>
      </c>
      <c r="H195" s="85">
        <f>'W10'!F201</f>
        <v>10</v>
      </c>
      <c r="I195" s="97">
        <f t="shared" si="15"/>
        <v>9.9</v>
      </c>
      <c r="J195" s="87">
        <f t="shared" si="18"/>
        <v>12</v>
      </c>
      <c r="K195" s="87">
        <f t="shared" si="17"/>
        <v>29</v>
      </c>
    </row>
    <row r="196" spans="1:11" ht="15.6" customHeight="1" x14ac:dyDescent="0.25">
      <c r="A196" s="162"/>
      <c r="B196" s="99" t="s">
        <v>67</v>
      </c>
      <c r="C196" s="23" t="s">
        <v>117</v>
      </c>
      <c r="D196" s="101"/>
      <c r="E196" s="85">
        <f>'W10'!F34</f>
        <v>10</v>
      </c>
      <c r="F196" s="85">
        <f>'W10'!F90</f>
        <v>10</v>
      </c>
      <c r="G196" s="85">
        <f>'W10'!F146</f>
        <v>10</v>
      </c>
      <c r="H196" s="85">
        <f>'W10'!F202</f>
        <v>10</v>
      </c>
      <c r="I196" s="97">
        <f t="shared" si="15"/>
        <v>10</v>
      </c>
      <c r="J196" s="87">
        <f t="shared" si="18"/>
        <v>1</v>
      </c>
      <c r="K196" s="87">
        <f t="shared" si="17"/>
        <v>1</v>
      </c>
    </row>
    <row r="197" spans="1:11" ht="15.6" customHeight="1" x14ac:dyDescent="0.25">
      <c r="A197" s="162"/>
      <c r="B197" s="99" t="s">
        <v>69</v>
      </c>
      <c r="C197" s="31" t="s">
        <v>72</v>
      </c>
      <c r="D197" s="101"/>
      <c r="E197" s="85">
        <f>'W10'!F35</f>
        <v>9</v>
      </c>
      <c r="F197" s="85">
        <f>'W10'!F91</f>
        <v>10</v>
      </c>
      <c r="G197" s="85">
        <f>'W10'!F147</f>
        <v>9</v>
      </c>
      <c r="H197" s="85">
        <f>'W10'!F203</f>
        <v>10</v>
      </c>
      <c r="I197" s="97">
        <f t="shared" si="15"/>
        <v>9.5</v>
      </c>
      <c r="J197" s="87">
        <f t="shared" si="18"/>
        <v>17</v>
      </c>
      <c r="K197" s="87">
        <f t="shared" si="17"/>
        <v>48</v>
      </c>
    </row>
    <row r="198" spans="1:11" ht="15.6" customHeight="1" x14ac:dyDescent="0.25">
      <c r="A198" s="162"/>
      <c r="B198" s="99" t="s">
        <v>71</v>
      </c>
      <c r="C198" s="31" t="s">
        <v>93</v>
      </c>
      <c r="D198" s="101"/>
      <c r="E198" s="85">
        <f>'W10'!F36</f>
        <v>10</v>
      </c>
      <c r="F198" s="85">
        <f>'W10'!F92</f>
        <v>10</v>
      </c>
      <c r="G198" s="85">
        <f>'W10'!F148</f>
        <v>10</v>
      </c>
      <c r="H198" s="85">
        <f>'W10'!F204</f>
        <v>10</v>
      </c>
      <c r="I198" s="97">
        <f t="shared" si="15"/>
        <v>10</v>
      </c>
      <c r="J198" s="87">
        <f t="shared" si="18"/>
        <v>1</v>
      </c>
      <c r="K198" s="87">
        <f t="shared" si="17"/>
        <v>1</v>
      </c>
    </row>
    <row r="199" spans="1:11" ht="15.6" customHeight="1" x14ac:dyDescent="0.25">
      <c r="A199" s="162"/>
      <c r="B199" s="99" t="s">
        <v>73</v>
      </c>
      <c r="C199" s="23" t="s">
        <v>62</v>
      </c>
      <c r="D199" s="102"/>
      <c r="E199" s="85">
        <f>'W10'!F37</f>
        <v>10</v>
      </c>
      <c r="F199" s="85">
        <f>'W10'!F93</f>
        <v>10</v>
      </c>
      <c r="G199" s="85">
        <f>'W10'!F149</f>
        <v>10</v>
      </c>
      <c r="H199" s="85">
        <f>'W10'!F205</f>
        <v>10</v>
      </c>
      <c r="I199" s="97">
        <f t="shared" si="15"/>
        <v>10</v>
      </c>
      <c r="J199" s="87">
        <f t="shared" si="18"/>
        <v>1</v>
      </c>
      <c r="K199" s="87">
        <f t="shared" si="17"/>
        <v>1</v>
      </c>
    </row>
    <row r="200" spans="1:11" ht="15.6" customHeight="1" thickBot="1" x14ac:dyDescent="0.3">
      <c r="A200" s="162"/>
      <c r="B200" s="124" t="s">
        <v>250</v>
      </c>
      <c r="C200" s="33" t="s">
        <v>77</v>
      </c>
      <c r="D200" s="125"/>
      <c r="E200" s="85">
        <f>'W10'!F38</f>
        <v>10</v>
      </c>
      <c r="F200" s="85">
        <f>'W10'!F94</f>
        <v>10</v>
      </c>
      <c r="G200" s="85">
        <f>'W10'!F150</f>
        <v>10</v>
      </c>
      <c r="H200" s="85">
        <f>'W10'!F206</f>
        <v>10</v>
      </c>
      <c r="I200" s="121">
        <f t="shared" si="15"/>
        <v>10</v>
      </c>
      <c r="J200" s="122">
        <f t="shared" si="18"/>
        <v>1</v>
      </c>
      <c r="K200" s="122">
        <f t="shared" si="17"/>
        <v>1</v>
      </c>
    </row>
    <row r="201" spans="1:11" ht="15.6" customHeight="1" thickTop="1" x14ac:dyDescent="0.25">
      <c r="A201" s="162"/>
      <c r="B201" s="123" t="s">
        <v>78</v>
      </c>
      <c r="C201" s="35" t="s">
        <v>15</v>
      </c>
      <c r="D201" s="84"/>
      <c r="E201" s="85">
        <f>'W10'!F39</f>
        <v>10</v>
      </c>
      <c r="F201" s="85">
        <f>'W10'!F95</f>
        <v>10</v>
      </c>
      <c r="G201" s="85">
        <f>'W10'!F151</f>
        <v>10</v>
      </c>
      <c r="H201" s="85">
        <f>'W10'!F207</f>
        <v>10</v>
      </c>
      <c r="I201" s="86">
        <f t="shared" si="15"/>
        <v>10</v>
      </c>
      <c r="J201" s="87">
        <f>RANK(I201,$I$201:$I$218)</f>
        <v>1</v>
      </c>
      <c r="K201" s="87">
        <f t="shared" si="17"/>
        <v>1</v>
      </c>
    </row>
    <row r="202" spans="1:11" ht="15.6" customHeight="1" x14ac:dyDescent="0.25">
      <c r="A202" s="162"/>
      <c r="B202" s="103" t="s">
        <v>79</v>
      </c>
      <c r="C202" s="38" t="s">
        <v>83</v>
      </c>
      <c r="D202" s="104"/>
      <c r="E202" s="85">
        <f>'W10'!F40</f>
        <v>10</v>
      </c>
      <c r="F202" s="85">
        <f>'W10'!F96</f>
        <v>10</v>
      </c>
      <c r="G202" s="85">
        <f>'W10'!F152</f>
        <v>9.5</v>
      </c>
      <c r="H202" s="85">
        <f>'W10'!F208</f>
        <v>10</v>
      </c>
      <c r="I202" s="97">
        <f t="shared" si="15"/>
        <v>9.9</v>
      </c>
      <c r="J202" s="87">
        <f t="shared" ref="J202:J218" si="19">RANK(I202,$I$201:$I$218)</f>
        <v>8</v>
      </c>
      <c r="K202" s="87">
        <f t="shared" si="17"/>
        <v>29</v>
      </c>
    </row>
    <row r="203" spans="1:11" ht="15.6" customHeight="1" x14ac:dyDescent="0.25">
      <c r="A203" s="162"/>
      <c r="B203" s="103" t="s">
        <v>80</v>
      </c>
      <c r="C203" s="37" t="s">
        <v>118</v>
      </c>
      <c r="D203" s="104"/>
      <c r="E203" s="85">
        <f>'W10'!F41</f>
        <v>10</v>
      </c>
      <c r="F203" s="85">
        <f>'W10'!F97</f>
        <v>10</v>
      </c>
      <c r="G203" s="85">
        <f>'W10'!F153</f>
        <v>10</v>
      </c>
      <c r="H203" s="85">
        <f>'W10'!F209</f>
        <v>10</v>
      </c>
      <c r="I203" s="97">
        <f t="shared" si="15"/>
        <v>10</v>
      </c>
      <c r="J203" s="87">
        <f t="shared" si="19"/>
        <v>1</v>
      </c>
      <c r="K203" s="87">
        <f t="shared" si="17"/>
        <v>1</v>
      </c>
    </row>
    <row r="204" spans="1:11" ht="15.6" customHeight="1" x14ac:dyDescent="0.25">
      <c r="A204" s="162"/>
      <c r="B204" s="103" t="s">
        <v>82</v>
      </c>
      <c r="C204" s="38" t="s">
        <v>119</v>
      </c>
      <c r="D204" s="105"/>
      <c r="E204" s="85">
        <f>'W10'!F42</f>
        <v>10</v>
      </c>
      <c r="F204" s="85">
        <f>'W10'!F98</f>
        <v>10</v>
      </c>
      <c r="G204" s="85">
        <f>'W10'!F154</f>
        <v>10</v>
      </c>
      <c r="H204" s="85">
        <f>'W10'!F210</f>
        <v>10</v>
      </c>
      <c r="I204" s="97">
        <f t="shared" si="15"/>
        <v>10</v>
      </c>
      <c r="J204" s="87">
        <f t="shared" si="19"/>
        <v>1</v>
      </c>
      <c r="K204" s="87">
        <f t="shared" si="17"/>
        <v>1</v>
      </c>
    </row>
    <row r="205" spans="1:11" ht="15.6" customHeight="1" x14ac:dyDescent="0.25">
      <c r="A205" s="162"/>
      <c r="B205" s="103" t="s">
        <v>84</v>
      </c>
      <c r="C205" s="37" t="s">
        <v>95</v>
      </c>
      <c r="D205" s="104"/>
      <c r="E205" s="85">
        <f>'W10'!F43</f>
        <v>9</v>
      </c>
      <c r="F205" s="85">
        <f>'W10'!F99</f>
        <v>10</v>
      </c>
      <c r="G205" s="85">
        <f>'W10'!F155</f>
        <v>10</v>
      </c>
      <c r="H205" s="85">
        <f>'W10'!F211</f>
        <v>10</v>
      </c>
      <c r="I205" s="97">
        <f t="shared" si="15"/>
        <v>9.8000000000000007</v>
      </c>
      <c r="J205" s="87">
        <f t="shared" si="19"/>
        <v>11</v>
      </c>
      <c r="K205" s="87">
        <f t="shared" si="17"/>
        <v>37</v>
      </c>
    </row>
    <row r="206" spans="1:11" ht="15.6" customHeight="1" x14ac:dyDescent="0.25">
      <c r="A206" s="162"/>
      <c r="B206" s="103" t="s">
        <v>86</v>
      </c>
      <c r="C206" s="37" t="s">
        <v>91</v>
      </c>
      <c r="D206" s="104"/>
      <c r="E206" s="85">
        <f>'W10'!F44</f>
        <v>10</v>
      </c>
      <c r="F206" s="85">
        <f>'W10'!F100</f>
        <v>10</v>
      </c>
      <c r="G206" s="85">
        <f>'W10'!F156</f>
        <v>9</v>
      </c>
      <c r="H206" s="85">
        <f>'W10'!F212</f>
        <v>10</v>
      </c>
      <c r="I206" s="97">
        <f t="shared" si="15"/>
        <v>9.8000000000000007</v>
      </c>
      <c r="J206" s="87">
        <f t="shared" si="19"/>
        <v>11</v>
      </c>
      <c r="K206" s="87">
        <f t="shared" si="17"/>
        <v>37</v>
      </c>
    </row>
    <row r="207" spans="1:11" ht="15.6" customHeight="1" x14ac:dyDescent="0.25">
      <c r="A207" s="162"/>
      <c r="B207" s="103" t="s">
        <v>88</v>
      </c>
      <c r="C207" s="37" t="s">
        <v>81</v>
      </c>
      <c r="D207" s="104"/>
      <c r="E207" s="85">
        <f>'W10'!F45</f>
        <v>10</v>
      </c>
      <c r="F207" s="85">
        <f>'W10'!F101</f>
        <v>10</v>
      </c>
      <c r="G207" s="85">
        <f>'W10'!F157</f>
        <v>9</v>
      </c>
      <c r="H207" s="85">
        <f>'W10'!F213</f>
        <v>10</v>
      </c>
      <c r="I207" s="97">
        <f t="shared" si="15"/>
        <v>9.8000000000000007</v>
      </c>
      <c r="J207" s="87">
        <f t="shared" si="19"/>
        <v>11</v>
      </c>
      <c r="K207" s="87">
        <f t="shared" si="17"/>
        <v>37</v>
      </c>
    </row>
    <row r="208" spans="1:11" ht="15.6" customHeight="1" x14ac:dyDescent="0.25">
      <c r="A208" s="162"/>
      <c r="B208" s="103" t="s">
        <v>90</v>
      </c>
      <c r="C208" s="37" t="s">
        <v>120</v>
      </c>
      <c r="D208" s="104"/>
      <c r="E208" s="85">
        <f>'W10'!F46</f>
        <v>10</v>
      </c>
      <c r="F208" s="85">
        <f>'W10'!F102</f>
        <v>10</v>
      </c>
      <c r="G208" s="85">
        <f>'W10'!F158</f>
        <v>9.5</v>
      </c>
      <c r="H208" s="85">
        <f>'W10'!F214</f>
        <v>10</v>
      </c>
      <c r="I208" s="97">
        <f t="shared" si="15"/>
        <v>9.9</v>
      </c>
      <c r="J208" s="87">
        <f t="shared" si="19"/>
        <v>8</v>
      </c>
      <c r="K208" s="87">
        <f t="shared" si="17"/>
        <v>29</v>
      </c>
    </row>
    <row r="209" spans="1:11" ht="15.6" customHeight="1" x14ac:dyDescent="0.25">
      <c r="A209" s="162"/>
      <c r="B209" s="103" t="s">
        <v>92</v>
      </c>
      <c r="C209" s="73" t="s">
        <v>49</v>
      </c>
      <c r="D209" s="104"/>
      <c r="E209" s="85">
        <f>'W10'!F47</f>
        <v>9</v>
      </c>
      <c r="F209" s="85">
        <f>'W10'!F103</f>
        <v>10</v>
      </c>
      <c r="G209" s="85">
        <f>'W10'!F159</f>
        <v>10</v>
      </c>
      <c r="H209" s="85">
        <f>'W10'!F215</f>
        <v>10</v>
      </c>
      <c r="I209" s="97">
        <f t="shared" si="15"/>
        <v>9.8000000000000007</v>
      </c>
      <c r="J209" s="87">
        <f t="shared" si="19"/>
        <v>11</v>
      </c>
      <c r="K209" s="87">
        <f t="shared" si="17"/>
        <v>37</v>
      </c>
    </row>
    <row r="210" spans="1:11" ht="15.6" customHeight="1" x14ac:dyDescent="0.25">
      <c r="A210" s="162"/>
      <c r="B210" s="103" t="s">
        <v>94</v>
      </c>
      <c r="C210" s="37" t="s">
        <v>125</v>
      </c>
      <c r="D210" s="104"/>
      <c r="E210" s="85">
        <f>'W10'!F48</f>
        <v>8.5</v>
      </c>
      <c r="F210" s="85">
        <f>'W10'!F104</f>
        <v>9.5</v>
      </c>
      <c r="G210" s="85">
        <f>'W10'!F160</f>
        <v>10</v>
      </c>
      <c r="H210" s="85">
        <f>'W10'!F216</f>
        <v>10</v>
      </c>
      <c r="I210" s="97">
        <f t="shared" si="15"/>
        <v>9.5</v>
      </c>
      <c r="J210" s="87">
        <f t="shared" si="19"/>
        <v>17</v>
      </c>
      <c r="K210" s="87">
        <f t="shared" si="17"/>
        <v>48</v>
      </c>
    </row>
    <row r="211" spans="1:11" ht="15.6" customHeight="1" x14ac:dyDescent="0.25">
      <c r="A211" s="162"/>
      <c r="B211" s="103" t="s">
        <v>96</v>
      </c>
      <c r="C211" s="38" t="s">
        <v>85</v>
      </c>
      <c r="D211" s="105"/>
      <c r="E211" s="85">
        <f>'W10'!F49</f>
        <v>10</v>
      </c>
      <c r="F211" s="85">
        <f>'W10'!F105</f>
        <v>10</v>
      </c>
      <c r="G211" s="85">
        <f>'W10'!F161</f>
        <v>10</v>
      </c>
      <c r="H211" s="85">
        <f>'W10'!F217</f>
        <v>10</v>
      </c>
      <c r="I211" s="97">
        <f t="shared" si="15"/>
        <v>10</v>
      </c>
      <c r="J211" s="87">
        <f t="shared" si="19"/>
        <v>1</v>
      </c>
      <c r="K211" s="87">
        <f t="shared" si="17"/>
        <v>1</v>
      </c>
    </row>
    <row r="212" spans="1:11" ht="15.6" customHeight="1" x14ac:dyDescent="0.25">
      <c r="A212" s="162"/>
      <c r="B212" s="103" t="s">
        <v>97</v>
      </c>
      <c r="C212" s="39" t="s">
        <v>121</v>
      </c>
      <c r="D212" s="106"/>
      <c r="E212" s="85">
        <f>'W10'!F50</f>
        <v>10</v>
      </c>
      <c r="F212" s="85">
        <f>'W10'!F106</f>
        <v>9</v>
      </c>
      <c r="G212" s="85">
        <f>'W10'!F162</f>
        <v>10</v>
      </c>
      <c r="H212" s="85">
        <f>'W10'!F218</f>
        <v>10</v>
      </c>
      <c r="I212" s="97">
        <f t="shared" si="15"/>
        <v>9.8000000000000007</v>
      </c>
      <c r="J212" s="87">
        <f t="shared" si="19"/>
        <v>11</v>
      </c>
      <c r="K212" s="87">
        <f t="shared" si="17"/>
        <v>37</v>
      </c>
    </row>
    <row r="213" spans="1:11" ht="15.6" customHeight="1" x14ac:dyDescent="0.25">
      <c r="A213" s="162"/>
      <c r="B213" s="103" t="s">
        <v>248</v>
      </c>
      <c r="C213" s="37" t="s">
        <v>89</v>
      </c>
      <c r="D213" s="106"/>
      <c r="E213" s="85">
        <f>'W10'!F51</f>
        <v>10</v>
      </c>
      <c r="F213" s="85">
        <f>'W10'!F107</f>
        <v>10</v>
      </c>
      <c r="G213" s="85">
        <f>'W10'!F163</f>
        <v>10</v>
      </c>
      <c r="H213" s="85">
        <f>'W10'!F219</f>
        <v>10</v>
      </c>
      <c r="I213" s="97">
        <f t="shared" si="15"/>
        <v>10</v>
      </c>
      <c r="J213" s="87">
        <f t="shared" si="19"/>
        <v>1</v>
      </c>
      <c r="K213" s="87">
        <f t="shared" si="17"/>
        <v>1</v>
      </c>
    </row>
    <row r="214" spans="1:11" ht="15.6" customHeight="1" x14ac:dyDescent="0.25">
      <c r="A214" s="162"/>
      <c r="B214" s="103" t="s">
        <v>249</v>
      </c>
      <c r="C214" s="37" t="s">
        <v>56</v>
      </c>
      <c r="D214" s="106"/>
      <c r="E214" s="85">
        <f>'W10'!F52</f>
        <v>10</v>
      </c>
      <c r="F214" s="85">
        <f>'W10'!F108</f>
        <v>10</v>
      </c>
      <c r="G214" s="85">
        <f>'W10'!F164</f>
        <v>10</v>
      </c>
      <c r="H214" s="85">
        <f>'W10'!F220</f>
        <v>10</v>
      </c>
      <c r="I214" s="97">
        <f t="shared" si="15"/>
        <v>10</v>
      </c>
      <c r="J214" s="87">
        <f t="shared" si="19"/>
        <v>1</v>
      </c>
      <c r="K214" s="87">
        <f t="shared" si="17"/>
        <v>1</v>
      </c>
    </row>
    <row r="215" spans="1:11" ht="15.6" customHeight="1" x14ac:dyDescent="0.25">
      <c r="A215" s="162"/>
      <c r="B215" s="103" t="s">
        <v>109</v>
      </c>
      <c r="C215" s="40" t="s">
        <v>87</v>
      </c>
      <c r="D215" s="106"/>
      <c r="E215" s="85">
        <f>'W10'!F53</f>
        <v>10</v>
      </c>
      <c r="F215" s="85">
        <f>'W10'!F109</f>
        <v>10</v>
      </c>
      <c r="G215" s="85">
        <f>'W10'!F165</f>
        <v>9</v>
      </c>
      <c r="H215" s="85">
        <f>'W10'!F221</f>
        <v>10</v>
      </c>
      <c r="I215" s="97">
        <f t="shared" si="15"/>
        <v>9.8000000000000007</v>
      </c>
      <c r="J215" s="87">
        <f t="shared" si="19"/>
        <v>11</v>
      </c>
      <c r="K215" s="87">
        <f t="shared" si="17"/>
        <v>37</v>
      </c>
    </row>
    <row r="216" spans="1:11" ht="15.6" customHeight="1" x14ac:dyDescent="0.25">
      <c r="A216" s="162"/>
      <c r="B216" s="103" t="s">
        <v>110</v>
      </c>
      <c r="C216" s="40" t="s">
        <v>122</v>
      </c>
      <c r="D216" s="104"/>
      <c r="E216" s="85">
        <f>'W10'!F54</f>
        <v>9.5</v>
      </c>
      <c r="F216" s="85">
        <f>'W10'!F110</f>
        <v>10</v>
      </c>
      <c r="G216" s="85">
        <f>'W10'!F166</f>
        <v>10</v>
      </c>
      <c r="H216" s="85">
        <f>'W10'!F222</f>
        <v>10</v>
      </c>
      <c r="I216" s="97">
        <f t="shared" si="15"/>
        <v>9.9</v>
      </c>
      <c r="J216" s="87">
        <f t="shared" si="19"/>
        <v>8</v>
      </c>
      <c r="K216" s="87">
        <f t="shared" si="17"/>
        <v>29</v>
      </c>
    </row>
    <row r="217" spans="1:11" ht="15.6" customHeight="1" x14ac:dyDescent="0.25">
      <c r="A217" s="162"/>
      <c r="B217" s="103" t="s">
        <v>111</v>
      </c>
      <c r="C217" s="40" t="s">
        <v>98</v>
      </c>
      <c r="D217" s="104"/>
      <c r="E217" s="85">
        <f>'W10'!F55</f>
        <v>10</v>
      </c>
      <c r="F217" s="85">
        <f>'W10'!F111</f>
        <v>9</v>
      </c>
      <c r="G217" s="85">
        <f>'W10'!F167</f>
        <v>9</v>
      </c>
      <c r="H217" s="85">
        <f>'W10'!F223</f>
        <v>10</v>
      </c>
      <c r="I217" s="97">
        <f t="shared" si="15"/>
        <v>9.5</v>
      </c>
      <c r="J217" s="87">
        <f t="shared" si="19"/>
        <v>17</v>
      </c>
      <c r="K217" s="87">
        <f t="shared" si="17"/>
        <v>48</v>
      </c>
    </row>
    <row r="218" spans="1:11" ht="15.6" customHeight="1" thickBot="1" x14ac:dyDescent="0.3">
      <c r="A218" s="163"/>
      <c r="B218" s="103" t="s">
        <v>112</v>
      </c>
      <c r="C218" s="42" t="s">
        <v>68</v>
      </c>
      <c r="D218" s="109"/>
      <c r="E218" s="85">
        <f>'W10'!F56</f>
        <v>10</v>
      </c>
      <c r="F218" s="85">
        <f>'W10'!F112</f>
        <v>10</v>
      </c>
      <c r="G218" s="85">
        <f>'W10'!F168</f>
        <v>10</v>
      </c>
      <c r="H218" s="85">
        <f>'W10'!F224</f>
        <v>10</v>
      </c>
      <c r="I218" s="108">
        <f t="shared" si="15"/>
        <v>10</v>
      </c>
      <c r="J218" s="110">
        <f t="shared" si="19"/>
        <v>1</v>
      </c>
      <c r="K218" s="110">
        <f t="shared" si="17"/>
        <v>1</v>
      </c>
    </row>
  </sheetData>
  <mergeCells count="36">
    <mergeCell ref="C1:I1"/>
    <mergeCell ref="C2:I2"/>
    <mergeCell ref="A3:A4"/>
    <mergeCell ref="B3:B4"/>
    <mergeCell ref="C3:C4"/>
    <mergeCell ref="D3:G3"/>
    <mergeCell ref="H3:H4"/>
    <mergeCell ref="I3:J3"/>
    <mergeCell ref="A5:A30"/>
    <mergeCell ref="A31:A55"/>
    <mergeCell ref="C57:I57"/>
    <mergeCell ref="A58:A59"/>
    <mergeCell ref="B58:B59"/>
    <mergeCell ref="C58:C59"/>
    <mergeCell ref="E58:H58"/>
    <mergeCell ref="I58:I59"/>
    <mergeCell ref="J58:K58"/>
    <mergeCell ref="A60:A85"/>
    <mergeCell ref="A86:A110"/>
    <mergeCell ref="C111:I111"/>
    <mergeCell ref="A112:A113"/>
    <mergeCell ref="B112:B113"/>
    <mergeCell ref="C112:C113"/>
    <mergeCell ref="E112:H112"/>
    <mergeCell ref="I112:I113"/>
    <mergeCell ref="J112:K112"/>
    <mergeCell ref="I166:I167"/>
    <mergeCell ref="J166:K166"/>
    <mergeCell ref="A168:A193"/>
    <mergeCell ref="A194:A218"/>
    <mergeCell ref="A114:A139"/>
    <mergeCell ref="A140:A164"/>
    <mergeCell ref="A166:A167"/>
    <mergeCell ref="B166:B167"/>
    <mergeCell ref="C166:C167"/>
    <mergeCell ref="E166:H166"/>
  </mergeCells>
  <conditionalFormatting sqref="H5:H55 I60:I110 I114:I164 I168:I218">
    <cfRule type="cellIs" dxfId="236" priority="38" stopIfTrue="1" operator="lessThan">
      <formula>7.5</formula>
    </cfRule>
  </conditionalFormatting>
  <conditionalFormatting sqref="I5:I55 J114:J164 J168:J218 J60:J110">
    <cfRule type="cellIs" dxfId="235" priority="37" stopIfTrue="1" operator="greaterThanOrEqual">
      <formula>19</formula>
    </cfRule>
  </conditionalFormatting>
  <conditionalFormatting sqref="I40:I55">
    <cfRule type="cellIs" dxfId="234" priority="34" operator="greaterThan">
      <formula>13</formula>
    </cfRule>
    <cfRule type="cellIs" dxfId="233" priority="35" stopIfTrue="1" operator="greaterThan">
      <formula>13</formula>
    </cfRule>
    <cfRule type="cellIs" dxfId="232" priority="36" stopIfTrue="1" operator="greaterThanOrEqual">
      <formula>14</formula>
    </cfRule>
  </conditionalFormatting>
  <conditionalFormatting sqref="I5:I55 J114:J164 J168:J218 J60:J110">
    <cfRule type="cellIs" dxfId="231" priority="29" operator="greaterThan">
      <formula>13</formula>
    </cfRule>
    <cfRule type="cellIs" dxfId="230" priority="30" stopIfTrue="1" operator="greaterThan">
      <formula>13</formula>
    </cfRule>
    <cfRule type="cellIs" dxfId="229" priority="31" stopIfTrue="1" operator="greaterThan">
      <formula>13</formula>
    </cfRule>
    <cfRule type="cellIs" dxfId="228" priority="32" stopIfTrue="1" operator="greaterThan">
      <formula>13</formula>
    </cfRule>
    <cfRule type="cellIs" dxfId="227" priority="33" stopIfTrue="1" operator="equal">
      <formula>14</formula>
    </cfRule>
  </conditionalFormatting>
  <conditionalFormatting sqref="I21:I55 J130:J164 J184:J218 J76:J110">
    <cfRule type="cellIs" dxfId="226" priority="27" operator="greaterThan">
      <formula>18</formula>
    </cfRule>
    <cfRule type="cellIs" dxfId="225" priority="28" stopIfTrue="1" operator="greaterThan">
      <formula>18</formula>
    </cfRule>
  </conditionalFormatting>
  <conditionalFormatting sqref="J5:J55">
    <cfRule type="cellIs" dxfId="224" priority="18" operator="lessThan">
      <formula>4</formula>
    </cfRule>
    <cfRule type="cellIs" dxfId="223" priority="19" operator="lessThan">
      <formula>4</formula>
    </cfRule>
    <cfRule type="cellIs" dxfId="222" priority="20" operator="lessThan">
      <formula>4</formula>
    </cfRule>
    <cfRule type="cellIs" dxfId="221" priority="21" operator="lessThan">
      <formula>4</formula>
    </cfRule>
    <cfRule type="cellIs" dxfId="220" priority="25" operator="lessThan">
      <formula>3</formula>
    </cfRule>
    <cfRule type="cellIs" dxfId="219" priority="26" operator="greaterThan">
      <formula>44</formula>
    </cfRule>
  </conditionalFormatting>
  <conditionalFormatting sqref="I5:I55 J114:J164 J168:J218 J60:J110">
    <cfRule type="cellIs" dxfId="218" priority="23" operator="lessThan">
      <formula>4</formula>
    </cfRule>
    <cfRule type="cellIs" dxfId="217" priority="24" operator="lessThan">
      <formula>3</formula>
    </cfRule>
  </conditionalFormatting>
  <conditionalFormatting sqref="I35:I55">
    <cfRule type="cellIs" dxfId="216" priority="22" operator="greaterThan">
      <formula>13</formula>
    </cfRule>
  </conditionalFormatting>
  <conditionalFormatting sqref="F60:H110 F114:H164 F168:H218">
    <cfRule type="cellIs" dxfId="215" priority="17" stopIfTrue="1" operator="lessThanOrEqual">
      <formula>8</formula>
    </cfRule>
  </conditionalFormatting>
  <conditionalFormatting sqref="J92:J110">
    <cfRule type="cellIs" dxfId="214" priority="14" operator="greaterThan">
      <formula>13</formula>
    </cfRule>
    <cfRule type="cellIs" dxfId="213" priority="15" stopIfTrue="1" operator="greaterThan">
      <formula>13</formula>
    </cfRule>
    <cfRule type="cellIs" dxfId="212" priority="16" stopIfTrue="1" operator="greaterThanOrEqual">
      <formula>14</formula>
    </cfRule>
  </conditionalFormatting>
  <conditionalFormatting sqref="K60:K110 K114:K164 K168:K218">
    <cfRule type="cellIs" dxfId="211" priority="10" operator="lessThan">
      <formula>4</formula>
    </cfRule>
    <cfRule type="cellIs" dxfId="210" priority="12" operator="lessThan">
      <formula>3</formula>
    </cfRule>
    <cfRule type="cellIs" dxfId="209" priority="13" operator="greaterThan">
      <formula>44</formula>
    </cfRule>
  </conditionalFormatting>
  <conditionalFormatting sqref="J76:J110">
    <cfRule type="cellIs" dxfId="208" priority="11" operator="greaterThan">
      <formula>13</formula>
    </cfRule>
  </conditionalFormatting>
  <conditionalFormatting sqref="E60:E110 E114:E164 E168:E218">
    <cfRule type="cellIs" dxfId="207" priority="9" stopIfTrue="1" operator="equal">
      <formula>10</formula>
    </cfRule>
  </conditionalFormatting>
  <conditionalFormatting sqref="J145:J164">
    <cfRule type="cellIs" dxfId="206" priority="6" operator="greaterThan">
      <formula>13</formula>
    </cfRule>
    <cfRule type="cellIs" dxfId="205" priority="7" stopIfTrue="1" operator="greaterThan">
      <formula>13</formula>
    </cfRule>
    <cfRule type="cellIs" dxfId="204" priority="8" stopIfTrue="1" operator="greaterThanOrEqual">
      <formula>14</formula>
    </cfRule>
  </conditionalFormatting>
  <conditionalFormatting sqref="J130:J164">
    <cfRule type="cellIs" dxfId="203" priority="5" operator="greaterThan">
      <formula>13</formula>
    </cfRule>
  </conditionalFormatting>
  <conditionalFormatting sqref="J199:J218">
    <cfRule type="cellIs" dxfId="202" priority="2" operator="greaterThan">
      <formula>13</formula>
    </cfRule>
    <cfRule type="cellIs" dxfId="201" priority="3" stopIfTrue="1" operator="greaterThan">
      <formula>13</formula>
    </cfRule>
    <cfRule type="cellIs" dxfId="200" priority="4" stopIfTrue="1" operator="greaterThanOrEqual">
      <formula>14</formula>
    </cfRule>
  </conditionalFormatting>
  <conditionalFormatting sqref="J184:J218">
    <cfRule type="cellIs" dxfId="199" priority="1" operator="greaterThan">
      <formula>13</formula>
    </cfRule>
  </conditionalFormatting>
  <dataValidations count="1">
    <dataValidation type="decimal" operator="lessThanOrEqual" allowBlank="1" showInputMessage="1" showErrorMessage="1" errorTitle="Chú Ý" error="Nhập sai" promptTitle="Điểm nhập" sqref="E114:H164 E60:H110 E168:H218">
      <formula1>10</formula1>
    </dataValidation>
  </dataValidations>
  <printOptions horizontalCentered="1"/>
  <pageMargins left="0.25" right="0.25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4"/>
  <sheetViews>
    <sheetView topLeftCell="A163" workbookViewId="0">
      <selection activeCell="H201" sqref="H201"/>
    </sheetView>
  </sheetViews>
  <sheetFormatPr defaultRowHeight="15" x14ac:dyDescent="0.25"/>
  <cols>
    <col min="1" max="1" width="7.42578125" customWidth="1"/>
    <col min="2" max="2" width="8.28515625" customWidth="1"/>
    <col min="3" max="3" width="21.85546875" customWidth="1"/>
    <col min="4" max="6" width="8.7109375" customWidth="1"/>
    <col min="7" max="7" width="9.7109375" customWidth="1"/>
    <col min="8" max="8" width="10.42578125" customWidth="1"/>
    <col min="9" max="9" width="10.28515625" customWidth="1"/>
  </cols>
  <sheetData>
    <row r="1" spans="1:10" ht="11.25" customHeight="1" x14ac:dyDescent="0.25">
      <c r="A1" s="60" t="s">
        <v>0</v>
      </c>
    </row>
    <row r="2" spans="1:10" ht="18" customHeight="1" x14ac:dyDescent="0.25">
      <c r="A2" s="1"/>
      <c r="B2" s="1"/>
      <c r="C2" s="132" t="s">
        <v>1</v>
      </c>
      <c r="D2" s="132"/>
      <c r="E2" s="132"/>
      <c r="F2" s="132"/>
      <c r="G2" s="132"/>
      <c r="H2" s="132"/>
    </row>
    <row r="3" spans="1:10" ht="14.25" customHeight="1" x14ac:dyDescent="0.25">
      <c r="A3" s="2"/>
      <c r="B3" s="133" t="s">
        <v>383</v>
      </c>
      <c r="C3" s="133"/>
      <c r="D3" s="133"/>
      <c r="E3" s="133"/>
      <c r="F3" s="133"/>
      <c r="G3" s="133"/>
      <c r="H3" s="133"/>
      <c r="I3" s="3"/>
    </row>
    <row r="4" spans="1:10" ht="15.75" customHeight="1" x14ac:dyDescent="0.25">
      <c r="A4" s="149" t="s">
        <v>2</v>
      </c>
      <c r="B4" s="134" t="s">
        <v>3</v>
      </c>
      <c r="C4" s="134" t="s">
        <v>4</v>
      </c>
      <c r="D4" s="136" t="s">
        <v>5</v>
      </c>
      <c r="E4" s="137"/>
      <c r="F4" s="138"/>
      <c r="G4" s="139" t="s">
        <v>6</v>
      </c>
      <c r="H4" s="141" t="s">
        <v>7</v>
      </c>
      <c r="I4" s="142"/>
    </row>
    <row r="5" spans="1:10" x14ac:dyDescent="0.25">
      <c r="A5" s="150"/>
      <c r="B5" s="135"/>
      <c r="C5" s="135"/>
      <c r="D5" s="4" t="s">
        <v>8</v>
      </c>
      <c r="E5" s="4" t="s">
        <v>9</v>
      </c>
      <c r="F5" s="4" t="s">
        <v>10</v>
      </c>
      <c r="G5" s="140"/>
      <c r="H5" s="5" t="s">
        <v>11</v>
      </c>
      <c r="I5" s="6" t="s">
        <v>12</v>
      </c>
    </row>
    <row r="6" spans="1:10" ht="15" customHeight="1" x14ac:dyDescent="0.25">
      <c r="A6" s="143" t="s">
        <v>13</v>
      </c>
      <c r="B6" s="7" t="s">
        <v>14</v>
      </c>
      <c r="C6" s="12" t="s">
        <v>17</v>
      </c>
      <c r="D6" s="52">
        <v>9.5</v>
      </c>
      <c r="E6" s="52">
        <v>10</v>
      </c>
      <c r="F6" s="52">
        <v>10</v>
      </c>
      <c r="G6" s="9">
        <f t="shared" ref="G6:G56" si="0" xml:space="preserve"> ROUND(AVERAGE(D6:F6),2)</f>
        <v>9.83</v>
      </c>
      <c r="H6" s="10">
        <f>RANK(G6,$G$6:$G$21)</f>
        <v>1</v>
      </c>
      <c r="I6" s="10">
        <f>RANK(G6,$G$6:$G$56)</f>
        <v>3</v>
      </c>
      <c r="J6" s="58" t="s">
        <v>102</v>
      </c>
    </row>
    <row r="7" spans="1:10" ht="15" customHeight="1" x14ac:dyDescent="0.25">
      <c r="A7" s="144"/>
      <c r="B7" s="11" t="s">
        <v>16</v>
      </c>
      <c r="C7" s="12" t="s">
        <v>19</v>
      </c>
      <c r="D7" s="53">
        <v>8.5</v>
      </c>
      <c r="E7" s="53">
        <v>10</v>
      </c>
      <c r="F7" s="53">
        <v>10</v>
      </c>
      <c r="G7" s="9">
        <f t="shared" si="0"/>
        <v>9.5</v>
      </c>
      <c r="H7" s="10">
        <f t="shared" ref="H7:H21" si="1">RANK(G7,$G$6:$G$21)</f>
        <v>4</v>
      </c>
      <c r="I7" s="10">
        <f>RANK(G7,$G$6:$G$56)</f>
        <v>21</v>
      </c>
      <c r="J7" s="58" t="s">
        <v>216</v>
      </c>
    </row>
    <row r="8" spans="1:10" ht="15" customHeight="1" x14ac:dyDescent="0.25">
      <c r="A8" s="144"/>
      <c r="B8" s="11" t="s">
        <v>18</v>
      </c>
      <c r="C8" s="12" t="s">
        <v>113</v>
      </c>
      <c r="D8" s="53">
        <v>8.5</v>
      </c>
      <c r="E8" s="53">
        <v>9.5</v>
      </c>
      <c r="F8" s="53">
        <v>10</v>
      </c>
      <c r="G8" s="9">
        <f t="shared" si="0"/>
        <v>9.33</v>
      </c>
      <c r="H8" s="10">
        <f t="shared" si="1"/>
        <v>11</v>
      </c>
      <c r="I8" s="10">
        <f t="shared" ref="I8:I56" si="2">RANK(G8,$G$6:$G$56)</f>
        <v>32</v>
      </c>
      <c r="J8" s="58" t="s">
        <v>385</v>
      </c>
    </row>
    <row r="9" spans="1:10" ht="15" customHeight="1" x14ac:dyDescent="0.25">
      <c r="A9" s="144"/>
      <c r="B9" s="11" t="s">
        <v>20</v>
      </c>
      <c r="C9" s="12" t="s">
        <v>21</v>
      </c>
      <c r="D9" s="53">
        <v>9</v>
      </c>
      <c r="E9" s="53">
        <v>10</v>
      </c>
      <c r="F9" s="53">
        <v>10</v>
      </c>
      <c r="G9" s="9">
        <f t="shared" si="0"/>
        <v>9.67</v>
      </c>
      <c r="H9" s="10">
        <f t="shared" si="1"/>
        <v>3</v>
      </c>
      <c r="I9" s="10">
        <f t="shared" si="2"/>
        <v>12</v>
      </c>
      <c r="J9" s="58" t="s">
        <v>106</v>
      </c>
    </row>
    <row r="10" spans="1:10" ht="15" customHeight="1" x14ac:dyDescent="0.25">
      <c r="A10" s="144"/>
      <c r="B10" s="11" t="s">
        <v>22</v>
      </c>
      <c r="C10" s="12" t="s">
        <v>23</v>
      </c>
      <c r="D10" s="53">
        <v>9</v>
      </c>
      <c r="E10" s="53">
        <v>9.5</v>
      </c>
      <c r="F10" s="53">
        <v>10</v>
      </c>
      <c r="G10" s="9">
        <f t="shared" si="0"/>
        <v>9.5</v>
      </c>
      <c r="H10" s="10">
        <f t="shared" si="1"/>
        <v>4</v>
      </c>
      <c r="I10" s="10">
        <f t="shared" si="2"/>
        <v>21</v>
      </c>
      <c r="J10" s="58" t="s">
        <v>386</v>
      </c>
    </row>
    <row r="11" spans="1:10" ht="15" customHeight="1" x14ac:dyDescent="0.25">
      <c r="A11" s="144"/>
      <c r="B11" s="11" t="s">
        <v>24</v>
      </c>
      <c r="C11" s="12" t="s">
        <v>39</v>
      </c>
      <c r="D11" s="53">
        <v>9.5</v>
      </c>
      <c r="E11" s="53">
        <v>9.5</v>
      </c>
      <c r="F11" s="53">
        <v>9.5</v>
      </c>
      <c r="G11" s="9">
        <f t="shared" si="0"/>
        <v>9.5</v>
      </c>
      <c r="H11" s="10">
        <f t="shared" si="1"/>
        <v>4</v>
      </c>
      <c r="I11" s="10">
        <f t="shared" si="2"/>
        <v>21</v>
      </c>
      <c r="J11" s="58" t="s">
        <v>367</v>
      </c>
    </row>
    <row r="12" spans="1:10" ht="15" customHeight="1" x14ac:dyDescent="0.25">
      <c r="A12" s="144"/>
      <c r="B12" s="11" t="s">
        <v>26</v>
      </c>
      <c r="C12" s="12" t="s">
        <v>53</v>
      </c>
      <c r="D12" s="53">
        <v>9.5</v>
      </c>
      <c r="E12" s="53">
        <v>9</v>
      </c>
      <c r="F12" s="53">
        <v>10</v>
      </c>
      <c r="G12" s="9">
        <f t="shared" si="0"/>
        <v>9.5</v>
      </c>
      <c r="H12" s="10">
        <f t="shared" si="1"/>
        <v>4</v>
      </c>
      <c r="I12" s="10">
        <f t="shared" si="2"/>
        <v>21</v>
      </c>
      <c r="J12" s="58" t="s">
        <v>372</v>
      </c>
    </row>
    <row r="13" spans="1:10" ht="15" customHeight="1" x14ac:dyDescent="0.25">
      <c r="A13" s="144"/>
      <c r="B13" s="11" t="s">
        <v>28</v>
      </c>
      <c r="C13" s="12" t="s">
        <v>31</v>
      </c>
      <c r="D13" s="53">
        <v>8.5</v>
      </c>
      <c r="E13" s="53">
        <v>10</v>
      </c>
      <c r="F13" s="53">
        <v>10</v>
      </c>
      <c r="G13" s="9">
        <f t="shared" si="0"/>
        <v>9.5</v>
      </c>
      <c r="H13" s="10">
        <f t="shared" si="1"/>
        <v>4</v>
      </c>
      <c r="I13" s="10">
        <f t="shared" si="2"/>
        <v>21</v>
      </c>
      <c r="J13" s="58" t="s">
        <v>229</v>
      </c>
    </row>
    <row r="14" spans="1:10" ht="15" customHeight="1" x14ac:dyDescent="0.25">
      <c r="A14" s="144"/>
      <c r="B14" s="11" t="s">
        <v>30</v>
      </c>
      <c r="C14" s="12" t="s">
        <v>70</v>
      </c>
      <c r="D14" s="53">
        <v>9</v>
      </c>
      <c r="E14" s="53">
        <v>9.5</v>
      </c>
      <c r="F14" s="53">
        <v>10</v>
      </c>
      <c r="G14" s="9">
        <f t="shared" si="0"/>
        <v>9.5</v>
      </c>
      <c r="H14" s="10">
        <f t="shared" si="1"/>
        <v>4</v>
      </c>
      <c r="I14" s="10">
        <f t="shared" si="2"/>
        <v>21</v>
      </c>
      <c r="J14" s="58" t="s">
        <v>362</v>
      </c>
    </row>
    <row r="15" spans="1:10" ht="15" customHeight="1" x14ac:dyDescent="0.25">
      <c r="A15" s="144"/>
      <c r="B15" s="11" t="s">
        <v>32</v>
      </c>
      <c r="C15" s="12" t="s">
        <v>25</v>
      </c>
      <c r="D15" s="53">
        <v>7</v>
      </c>
      <c r="E15" s="53">
        <v>10</v>
      </c>
      <c r="F15" s="53">
        <v>10</v>
      </c>
      <c r="G15" s="9">
        <f t="shared" si="0"/>
        <v>9</v>
      </c>
      <c r="H15" s="10">
        <f t="shared" si="1"/>
        <v>15</v>
      </c>
      <c r="I15" s="10">
        <f t="shared" si="2"/>
        <v>45</v>
      </c>
      <c r="J15" s="58" t="s">
        <v>261</v>
      </c>
    </row>
    <row r="16" spans="1:10" ht="15" customHeight="1" x14ac:dyDescent="0.25">
      <c r="A16" s="144"/>
      <c r="B16" s="11" t="s">
        <v>34</v>
      </c>
      <c r="C16" s="12" t="s">
        <v>35</v>
      </c>
      <c r="D16" s="53">
        <v>8</v>
      </c>
      <c r="E16" s="53">
        <v>10</v>
      </c>
      <c r="F16" s="53">
        <v>10</v>
      </c>
      <c r="G16" s="9">
        <f t="shared" si="0"/>
        <v>9.33</v>
      </c>
      <c r="H16" s="10">
        <f t="shared" si="1"/>
        <v>11</v>
      </c>
      <c r="I16" s="10">
        <f t="shared" si="2"/>
        <v>32</v>
      </c>
      <c r="J16" s="58" t="s">
        <v>174</v>
      </c>
    </row>
    <row r="17" spans="1:10" ht="15" customHeight="1" x14ac:dyDescent="0.25">
      <c r="A17" s="144"/>
      <c r="B17" s="11" t="s">
        <v>36</v>
      </c>
      <c r="C17" s="12" t="s">
        <v>65</v>
      </c>
      <c r="D17" s="53">
        <v>7</v>
      </c>
      <c r="E17" s="53">
        <v>9.5</v>
      </c>
      <c r="F17" s="53">
        <v>10</v>
      </c>
      <c r="G17" s="9">
        <f t="shared" si="0"/>
        <v>8.83</v>
      </c>
      <c r="H17" s="10">
        <f t="shared" si="1"/>
        <v>16</v>
      </c>
      <c r="I17" s="10">
        <f t="shared" si="2"/>
        <v>49</v>
      </c>
      <c r="J17" s="58" t="s">
        <v>373</v>
      </c>
    </row>
    <row r="18" spans="1:10" ht="15" customHeight="1" x14ac:dyDescent="0.25">
      <c r="A18" s="144"/>
      <c r="B18" s="11" t="s">
        <v>38</v>
      </c>
      <c r="C18" s="12" t="s">
        <v>37</v>
      </c>
      <c r="D18" s="53">
        <v>10</v>
      </c>
      <c r="E18" s="53">
        <v>8</v>
      </c>
      <c r="F18" s="53">
        <v>10</v>
      </c>
      <c r="G18" s="9">
        <f t="shared" si="0"/>
        <v>9.33</v>
      </c>
      <c r="H18" s="10">
        <f t="shared" si="1"/>
        <v>11</v>
      </c>
      <c r="I18" s="10">
        <f t="shared" si="2"/>
        <v>32</v>
      </c>
      <c r="J18" s="58" t="s">
        <v>382</v>
      </c>
    </row>
    <row r="19" spans="1:10" ht="15" customHeight="1" x14ac:dyDescent="0.25">
      <c r="A19" s="144"/>
      <c r="B19" s="11" t="s">
        <v>40</v>
      </c>
      <c r="C19" s="12" t="s">
        <v>60</v>
      </c>
      <c r="D19" s="53">
        <v>10</v>
      </c>
      <c r="E19" s="53">
        <v>9.5</v>
      </c>
      <c r="F19" s="53">
        <v>10</v>
      </c>
      <c r="G19" s="9">
        <f t="shared" si="0"/>
        <v>9.83</v>
      </c>
      <c r="H19" s="10">
        <f t="shared" si="1"/>
        <v>1</v>
      </c>
      <c r="I19" s="10">
        <f t="shared" si="2"/>
        <v>3</v>
      </c>
      <c r="J19" s="58" t="s">
        <v>389</v>
      </c>
    </row>
    <row r="20" spans="1:10" ht="15" customHeight="1" x14ac:dyDescent="0.25">
      <c r="A20" s="144"/>
      <c r="B20" s="47" t="s">
        <v>42</v>
      </c>
      <c r="C20" s="48" t="s">
        <v>27</v>
      </c>
      <c r="D20" s="54">
        <v>9</v>
      </c>
      <c r="E20" s="54">
        <v>9.5</v>
      </c>
      <c r="F20" s="54">
        <v>10</v>
      </c>
      <c r="G20" s="49">
        <f t="shared" si="0"/>
        <v>9.5</v>
      </c>
      <c r="H20" s="10">
        <f t="shared" si="1"/>
        <v>4</v>
      </c>
      <c r="I20" s="10">
        <f t="shared" si="2"/>
        <v>21</v>
      </c>
      <c r="J20" s="58" t="s">
        <v>390</v>
      </c>
    </row>
    <row r="21" spans="1:10" ht="15" customHeight="1" thickBot="1" x14ac:dyDescent="0.3">
      <c r="A21" s="144"/>
      <c r="B21" s="14" t="s">
        <v>108</v>
      </c>
      <c r="C21" s="15" t="s">
        <v>41</v>
      </c>
      <c r="D21" s="55">
        <v>9.5</v>
      </c>
      <c r="E21" s="55">
        <v>9.5</v>
      </c>
      <c r="F21" s="55">
        <v>9</v>
      </c>
      <c r="G21" s="17">
        <f t="shared" si="0"/>
        <v>9.33</v>
      </c>
      <c r="H21" s="18">
        <f t="shared" si="1"/>
        <v>11</v>
      </c>
      <c r="I21" s="18">
        <f t="shared" si="2"/>
        <v>32</v>
      </c>
      <c r="J21" s="58" t="s">
        <v>391</v>
      </c>
    </row>
    <row r="22" spans="1:10" ht="15" customHeight="1" thickTop="1" x14ac:dyDescent="0.25">
      <c r="A22" s="144"/>
      <c r="B22" s="19" t="s">
        <v>44</v>
      </c>
      <c r="C22" s="20" t="s">
        <v>45</v>
      </c>
      <c r="D22" s="56">
        <v>9.5</v>
      </c>
      <c r="E22" s="56">
        <v>9.5</v>
      </c>
      <c r="F22" s="56">
        <v>10</v>
      </c>
      <c r="G22" s="9">
        <f t="shared" si="0"/>
        <v>9.67</v>
      </c>
      <c r="H22" s="10">
        <f>RANK(G22,$G$22:$G$38)</f>
        <v>3</v>
      </c>
      <c r="I22" s="10">
        <f t="shared" si="2"/>
        <v>12</v>
      </c>
      <c r="J22" s="58" t="s">
        <v>378</v>
      </c>
    </row>
    <row r="23" spans="1:10" ht="15" customHeight="1" x14ac:dyDescent="0.25">
      <c r="A23" s="144"/>
      <c r="B23" s="22" t="s">
        <v>46</v>
      </c>
      <c r="C23" s="23" t="s">
        <v>114</v>
      </c>
      <c r="D23" s="53">
        <v>9.5</v>
      </c>
      <c r="E23" s="53">
        <v>7.5</v>
      </c>
      <c r="F23" s="53">
        <v>10</v>
      </c>
      <c r="G23" s="9">
        <f t="shared" si="0"/>
        <v>9</v>
      </c>
      <c r="H23" s="10">
        <f t="shared" ref="H23:H38" si="3">RANK(G23,$G$22:$G$38)</f>
        <v>16</v>
      </c>
      <c r="I23" s="10">
        <f t="shared" si="2"/>
        <v>45</v>
      </c>
      <c r="J23" s="58" t="s">
        <v>102</v>
      </c>
    </row>
    <row r="24" spans="1:10" ht="15" customHeight="1" x14ac:dyDescent="0.25">
      <c r="A24" s="144"/>
      <c r="B24" s="22" t="s">
        <v>48</v>
      </c>
      <c r="C24" s="23" t="s">
        <v>51</v>
      </c>
      <c r="D24" s="53">
        <v>8</v>
      </c>
      <c r="E24" s="53">
        <v>10</v>
      </c>
      <c r="F24" s="53">
        <v>10</v>
      </c>
      <c r="G24" s="9">
        <f t="shared" si="0"/>
        <v>9.33</v>
      </c>
      <c r="H24" s="10">
        <f t="shared" si="3"/>
        <v>10</v>
      </c>
      <c r="I24" s="10">
        <f t="shared" si="2"/>
        <v>32</v>
      </c>
      <c r="J24" s="58" t="s">
        <v>379</v>
      </c>
    </row>
    <row r="25" spans="1:10" ht="15" customHeight="1" x14ac:dyDescent="0.25">
      <c r="A25" s="144"/>
      <c r="B25" s="22" t="s">
        <v>50</v>
      </c>
      <c r="C25" s="23" t="s">
        <v>76</v>
      </c>
      <c r="D25" s="53">
        <v>9</v>
      </c>
      <c r="E25" s="53">
        <v>10</v>
      </c>
      <c r="F25" s="53">
        <v>10</v>
      </c>
      <c r="G25" s="9">
        <f t="shared" si="0"/>
        <v>9.67</v>
      </c>
      <c r="H25" s="10">
        <f t="shared" si="3"/>
        <v>3</v>
      </c>
      <c r="I25" s="10">
        <f t="shared" si="2"/>
        <v>12</v>
      </c>
      <c r="J25" s="58" t="s">
        <v>103</v>
      </c>
    </row>
    <row r="26" spans="1:10" ht="15" customHeight="1" x14ac:dyDescent="0.25">
      <c r="A26" s="144"/>
      <c r="B26" s="22" t="s">
        <v>52</v>
      </c>
      <c r="C26" s="20" t="s">
        <v>115</v>
      </c>
      <c r="D26" s="53">
        <v>9</v>
      </c>
      <c r="E26" s="53">
        <v>9.5</v>
      </c>
      <c r="F26" s="53">
        <v>10</v>
      </c>
      <c r="G26" s="24">
        <f t="shared" si="0"/>
        <v>9.5</v>
      </c>
      <c r="H26" s="10">
        <f t="shared" si="3"/>
        <v>8</v>
      </c>
      <c r="I26" s="10">
        <f t="shared" si="2"/>
        <v>21</v>
      </c>
      <c r="J26" s="58" t="s">
        <v>352</v>
      </c>
    </row>
    <row r="27" spans="1:10" ht="15" customHeight="1" x14ac:dyDescent="0.25">
      <c r="A27" s="144"/>
      <c r="B27" s="19" t="s">
        <v>54</v>
      </c>
      <c r="C27" s="23" t="s">
        <v>47</v>
      </c>
      <c r="D27" s="56">
        <v>7.5</v>
      </c>
      <c r="E27" s="56">
        <v>9.5</v>
      </c>
      <c r="F27" s="56">
        <v>10</v>
      </c>
      <c r="G27" s="9">
        <f t="shared" si="0"/>
        <v>9</v>
      </c>
      <c r="H27" s="10">
        <f t="shared" si="3"/>
        <v>16</v>
      </c>
      <c r="I27" s="10">
        <f t="shared" si="2"/>
        <v>45</v>
      </c>
      <c r="J27" s="58" t="s">
        <v>392</v>
      </c>
    </row>
    <row r="28" spans="1:10" ht="15" customHeight="1" x14ac:dyDescent="0.25">
      <c r="A28" s="144"/>
      <c r="B28" s="22" t="s">
        <v>55</v>
      </c>
      <c r="C28" s="23" t="s">
        <v>58</v>
      </c>
      <c r="D28" s="53">
        <v>8.5</v>
      </c>
      <c r="E28" s="53">
        <v>9.5</v>
      </c>
      <c r="F28" s="53">
        <v>10</v>
      </c>
      <c r="G28" s="9">
        <f t="shared" si="0"/>
        <v>9.33</v>
      </c>
      <c r="H28" s="10">
        <f t="shared" si="3"/>
        <v>10</v>
      </c>
      <c r="I28" s="10">
        <f t="shared" si="2"/>
        <v>32</v>
      </c>
      <c r="J28" s="58" t="s">
        <v>393</v>
      </c>
    </row>
    <row r="29" spans="1:10" ht="15" customHeight="1" x14ac:dyDescent="0.25">
      <c r="A29" s="144"/>
      <c r="B29" s="22" t="s">
        <v>57</v>
      </c>
      <c r="C29" s="23" t="s">
        <v>101</v>
      </c>
      <c r="D29" s="53">
        <v>10</v>
      </c>
      <c r="E29" s="53">
        <v>8.5</v>
      </c>
      <c r="F29" s="53">
        <v>9.5</v>
      </c>
      <c r="G29" s="9">
        <f t="shared" si="0"/>
        <v>9.33</v>
      </c>
      <c r="H29" s="10">
        <f t="shared" si="3"/>
        <v>10</v>
      </c>
      <c r="I29" s="10">
        <f t="shared" si="2"/>
        <v>32</v>
      </c>
      <c r="J29" s="58" t="s">
        <v>394</v>
      </c>
    </row>
    <row r="30" spans="1:10" ht="15" customHeight="1" x14ac:dyDescent="0.25">
      <c r="A30" s="144"/>
      <c r="B30" s="22" t="s">
        <v>59</v>
      </c>
      <c r="C30" s="23" t="s">
        <v>33</v>
      </c>
      <c r="D30" s="53">
        <v>9.5</v>
      </c>
      <c r="E30" s="53">
        <v>9.5</v>
      </c>
      <c r="F30" s="53">
        <v>10</v>
      </c>
      <c r="G30" s="9">
        <f t="shared" si="0"/>
        <v>9.67</v>
      </c>
      <c r="H30" s="10">
        <f t="shared" si="3"/>
        <v>3</v>
      </c>
      <c r="I30" s="10">
        <f t="shared" si="2"/>
        <v>12</v>
      </c>
      <c r="J30" s="58" t="s">
        <v>395</v>
      </c>
    </row>
    <row r="31" spans="1:10" ht="15" customHeight="1" thickBot="1" x14ac:dyDescent="0.3">
      <c r="A31" s="145"/>
      <c r="B31" s="25" t="s">
        <v>61</v>
      </c>
      <c r="C31" s="26" t="s">
        <v>43</v>
      </c>
      <c r="D31" s="57">
        <v>8.5</v>
      </c>
      <c r="E31" s="57">
        <v>9.5</v>
      </c>
      <c r="F31" s="57">
        <v>10</v>
      </c>
      <c r="G31" s="28">
        <f t="shared" si="0"/>
        <v>9.33</v>
      </c>
      <c r="H31" s="29">
        <f t="shared" si="3"/>
        <v>10</v>
      </c>
      <c r="I31" s="29">
        <f t="shared" si="2"/>
        <v>32</v>
      </c>
      <c r="J31" s="58" t="s">
        <v>396</v>
      </c>
    </row>
    <row r="32" spans="1:10" ht="15" customHeight="1" x14ac:dyDescent="0.25">
      <c r="A32" s="146" t="s">
        <v>63</v>
      </c>
      <c r="B32" s="19" t="s">
        <v>64</v>
      </c>
      <c r="C32" s="23" t="s">
        <v>74</v>
      </c>
      <c r="D32" s="56">
        <v>9.5</v>
      </c>
      <c r="E32" s="56">
        <v>10</v>
      </c>
      <c r="F32" s="56">
        <v>10</v>
      </c>
      <c r="G32" s="30">
        <f t="shared" si="0"/>
        <v>9.83</v>
      </c>
      <c r="H32" s="10">
        <f t="shared" si="3"/>
        <v>2</v>
      </c>
      <c r="I32" s="10">
        <f t="shared" si="2"/>
        <v>3</v>
      </c>
      <c r="J32" s="58" t="s">
        <v>102</v>
      </c>
    </row>
    <row r="33" spans="1:10" ht="15" customHeight="1" x14ac:dyDescent="0.25">
      <c r="A33" s="147"/>
      <c r="B33" s="22" t="s">
        <v>66</v>
      </c>
      <c r="C33" s="23" t="s">
        <v>116</v>
      </c>
      <c r="D33" s="53">
        <v>10</v>
      </c>
      <c r="E33" s="53">
        <v>9</v>
      </c>
      <c r="F33" s="53">
        <v>10</v>
      </c>
      <c r="G33" s="24">
        <f t="shared" si="0"/>
        <v>9.67</v>
      </c>
      <c r="H33" s="10">
        <f t="shared" si="3"/>
        <v>3</v>
      </c>
      <c r="I33" s="10">
        <f t="shared" si="2"/>
        <v>12</v>
      </c>
      <c r="J33" s="58" t="s">
        <v>374</v>
      </c>
    </row>
    <row r="34" spans="1:10" ht="15" customHeight="1" x14ac:dyDescent="0.25">
      <c r="A34" s="147"/>
      <c r="B34" s="22" t="s">
        <v>67</v>
      </c>
      <c r="C34" s="23" t="s">
        <v>117</v>
      </c>
      <c r="D34" s="53">
        <v>9</v>
      </c>
      <c r="E34" s="53">
        <v>8.5</v>
      </c>
      <c r="F34" s="53">
        <v>10</v>
      </c>
      <c r="G34" s="24">
        <f t="shared" si="0"/>
        <v>9.17</v>
      </c>
      <c r="H34" s="10">
        <f t="shared" si="3"/>
        <v>14</v>
      </c>
      <c r="I34" s="10">
        <f t="shared" si="2"/>
        <v>43</v>
      </c>
      <c r="J34" s="58" t="s">
        <v>375</v>
      </c>
    </row>
    <row r="35" spans="1:10" ht="15" customHeight="1" x14ac:dyDescent="0.25">
      <c r="A35" s="147"/>
      <c r="B35" s="22" t="s">
        <v>69</v>
      </c>
      <c r="C35" s="31" t="s">
        <v>72</v>
      </c>
      <c r="D35" s="53">
        <v>9.5</v>
      </c>
      <c r="E35" s="53">
        <v>8</v>
      </c>
      <c r="F35" s="53">
        <v>10</v>
      </c>
      <c r="G35" s="24">
        <f t="shared" si="0"/>
        <v>9.17</v>
      </c>
      <c r="H35" s="10">
        <f t="shared" si="3"/>
        <v>14</v>
      </c>
      <c r="I35" s="10">
        <f t="shared" si="2"/>
        <v>43</v>
      </c>
      <c r="J35" s="58" t="s">
        <v>376</v>
      </c>
    </row>
    <row r="36" spans="1:10" ht="15" customHeight="1" x14ac:dyDescent="0.25">
      <c r="A36" s="147"/>
      <c r="B36" s="22" t="s">
        <v>71</v>
      </c>
      <c r="C36" s="31" t="s">
        <v>93</v>
      </c>
      <c r="D36" s="53">
        <v>9</v>
      </c>
      <c r="E36" s="53">
        <v>10</v>
      </c>
      <c r="F36" s="53">
        <v>10</v>
      </c>
      <c r="G36" s="24">
        <f t="shared" si="0"/>
        <v>9.67</v>
      </c>
      <c r="H36" s="10">
        <f t="shared" si="3"/>
        <v>3</v>
      </c>
      <c r="I36" s="10">
        <f t="shared" si="2"/>
        <v>12</v>
      </c>
      <c r="J36" s="58" t="s">
        <v>366</v>
      </c>
    </row>
    <row r="37" spans="1:10" ht="15" customHeight="1" x14ac:dyDescent="0.25">
      <c r="A37" s="147"/>
      <c r="B37" s="22" t="s">
        <v>73</v>
      </c>
      <c r="C37" s="23" t="s">
        <v>62</v>
      </c>
      <c r="D37" s="53">
        <v>10</v>
      </c>
      <c r="E37" s="53">
        <v>10</v>
      </c>
      <c r="F37" s="53">
        <v>10</v>
      </c>
      <c r="G37" s="9">
        <f t="shared" si="0"/>
        <v>10</v>
      </c>
      <c r="H37" s="10">
        <f t="shared" si="3"/>
        <v>1</v>
      </c>
      <c r="I37" s="10">
        <f t="shared" si="2"/>
        <v>1</v>
      </c>
      <c r="J37" s="58"/>
    </row>
    <row r="38" spans="1:10" ht="15" customHeight="1" thickBot="1" x14ac:dyDescent="0.3">
      <c r="A38" s="147"/>
      <c r="B38" s="32" t="s">
        <v>75</v>
      </c>
      <c r="C38" s="33" t="s">
        <v>77</v>
      </c>
      <c r="D38" s="55">
        <v>10</v>
      </c>
      <c r="E38" s="55">
        <v>9.5</v>
      </c>
      <c r="F38" s="55">
        <v>9</v>
      </c>
      <c r="G38" s="17">
        <f t="shared" si="0"/>
        <v>9.5</v>
      </c>
      <c r="H38" s="18">
        <f t="shared" si="3"/>
        <v>8</v>
      </c>
      <c r="I38" s="18">
        <f t="shared" si="2"/>
        <v>21</v>
      </c>
      <c r="J38" s="58" t="s">
        <v>377</v>
      </c>
    </row>
    <row r="39" spans="1:10" ht="15" customHeight="1" thickTop="1" x14ac:dyDescent="0.25">
      <c r="A39" s="147"/>
      <c r="B39" s="34" t="s">
        <v>78</v>
      </c>
      <c r="C39" s="35" t="s">
        <v>15</v>
      </c>
      <c r="D39" s="56">
        <v>10</v>
      </c>
      <c r="E39" s="56">
        <v>8</v>
      </c>
      <c r="F39" s="56">
        <v>10</v>
      </c>
      <c r="G39" s="9">
        <f t="shared" si="0"/>
        <v>9.33</v>
      </c>
      <c r="H39" s="10">
        <f>RANK(G39,$G$39:$G$56)</f>
        <v>13</v>
      </c>
      <c r="I39" s="10">
        <f t="shared" si="2"/>
        <v>32</v>
      </c>
      <c r="J39" s="58" t="s">
        <v>368</v>
      </c>
    </row>
    <row r="40" spans="1:10" ht="15" customHeight="1" x14ac:dyDescent="0.25">
      <c r="A40" s="147"/>
      <c r="B40" s="36" t="s">
        <v>79</v>
      </c>
      <c r="C40" s="38" t="s">
        <v>83</v>
      </c>
      <c r="D40" s="53">
        <v>10</v>
      </c>
      <c r="E40" s="53">
        <v>9.5</v>
      </c>
      <c r="F40" s="53">
        <v>10</v>
      </c>
      <c r="G40" s="24">
        <f t="shared" si="0"/>
        <v>9.83</v>
      </c>
      <c r="H40" s="10">
        <f t="shared" ref="H40:H56" si="4">RANK(G40,$G$39:$G$56)</f>
        <v>2</v>
      </c>
      <c r="I40" s="10">
        <f t="shared" si="2"/>
        <v>3</v>
      </c>
      <c r="J40" s="58" t="s">
        <v>369</v>
      </c>
    </row>
    <row r="41" spans="1:10" ht="15" customHeight="1" x14ac:dyDescent="0.25">
      <c r="A41" s="147"/>
      <c r="B41" s="36" t="s">
        <v>80</v>
      </c>
      <c r="C41" s="37" t="s">
        <v>118</v>
      </c>
      <c r="D41" s="53">
        <v>10</v>
      </c>
      <c r="E41" s="53">
        <v>10</v>
      </c>
      <c r="F41" s="53">
        <v>10</v>
      </c>
      <c r="G41" s="24">
        <f t="shared" si="0"/>
        <v>10</v>
      </c>
      <c r="H41" s="10">
        <f t="shared" si="4"/>
        <v>1</v>
      </c>
      <c r="I41" s="10">
        <f t="shared" si="2"/>
        <v>1</v>
      </c>
      <c r="J41" s="58"/>
    </row>
    <row r="42" spans="1:10" ht="15" customHeight="1" x14ac:dyDescent="0.25">
      <c r="A42" s="147"/>
      <c r="B42" s="36" t="s">
        <v>82</v>
      </c>
      <c r="C42" s="38" t="s">
        <v>119</v>
      </c>
      <c r="D42" s="53">
        <v>9</v>
      </c>
      <c r="E42" s="53">
        <v>9.5</v>
      </c>
      <c r="F42" s="53">
        <v>10</v>
      </c>
      <c r="G42" s="24">
        <f t="shared" si="0"/>
        <v>9.5</v>
      </c>
      <c r="H42" s="10">
        <f t="shared" si="4"/>
        <v>11</v>
      </c>
      <c r="I42" s="10">
        <f t="shared" si="2"/>
        <v>21</v>
      </c>
      <c r="J42" s="58" t="s">
        <v>370</v>
      </c>
    </row>
    <row r="43" spans="1:10" ht="15" customHeight="1" x14ac:dyDescent="0.25">
      <c r="A43" s="147"/>
      <c r="B43" s="36" t="s">
        <v>84</v>
      </c>
      <c r="C43" s="37" t="s">
        <v>95</v>
      </c>
      <c r="D43" s="53">
        <v>9.5</v>
      </c>
      <c r="E43" s="53">
        <v>10</v>
      </c>
      <c r="F43" s="53">
        <v>10</v>
      </c>
      <c r="G43" s="24">
        <f t="shared" si="0"/>
        <v>9.83</v>
      </c>
      <c r="H43" s="10">
        <f t="shared" si="4"/>
        <v>2</v>
      </c>
      <c r="I43" s="10">
        <f t="shared" si="2"/>
        <v>3</v>
      </c>
      <c r="J43" s="58" t="s">
        <v>104</v>
      </c>
    </row>
    <row r="44" spans="1:10" ht="15" customHeight="1" x14ac:dyDescent="0.25">
      <c r="A44" s="147"/>
      <c r="B44" s="36" t="s">
        <v>86</v>
      </c>
      <c r="C44" s="37" t="s">
        <v>91</v>
      </c>
      <c r="D44" s="53">
        <v>9</v>
      </c>
      <c r="E44" s="53">
        <v>10</v>
      </c>
      <c r="F44" s="53">
        <v>10</v>
      </c>
      <c r="G44" s="24">
        <f t="shared" si="0"/>
        <v>9.67</v>
      </c>
      <c r="H44" s="10">
        <f t="shared" si="4"/>
        <v>8</v>
      </c>
      <c r="I44" s="10">
        <f t="shared" si="2"/>
        <v>12</v>
      </c>
      <c r="J44" s="58" t="s">
        <v>104</v>
      </c>
    </row>
    <row r="45" spans="1:10" ht="15" customHeight="1" x14ac:dyDescent="0.25">
      <c r="A45" s="147"/>
      <c r="B45" s="36" t="s">
        <v>88</v>
      </c>
      <c r="C45" s="37" t="s">
        <v>81</v>
      </c>
      <c r="D45" s="53">
        <v>9.5</v>
      </c>
      <c r="E45" s="53">
        <v>7.5</v>
      </c>
      <c r="F45" s="53">
        <v>9</v>
      </c>
      <c r="G45" s="24">
        <f t="shared" si="0"/>
        <v>8.67</v>
      </c>
      <c r="H45" s="10">
        <f t="shared" si="4"/>
        <v>17</v>
      </c>
      <c r="I45" s="10">
        <f t="shared" si="2"/>
        <v>50</v>
      </c>
      <c r="J45" s="58" t="s">
        <v>380</v>
      </c>
    </row>
    <row r="46" spans="1:10" ht="15" customHeight="1" x14ac:dyDescent="0.25">
      <c r="A46" s="147"/>
      <c r="B46" s="36" t="s">
        <v>90</v>
      </c>
      <c r="C46" s="37" t="s">
        <v>29</v>
      </c>
      <c r="D46" s="53">
        <v>9</v>
      </c>
      <c r="E46" s="53">
        <v>7</v>
      </c>
      <c r="F46" s="53">
        <v>10</v>
      </c>
      <c r="G46" s="24">
        <f t="shared" si="0"/>
        <v>8.67</v>
      </c>
      <c r="H46" s="10">
        <f t="shared" si="4"/>
        <v>17</v>
      </c>
      <c r="I46" s="10">
        <f t="shared" si="2"/>
        <v>50</v>
      </c>
      <c r="J46" s="58" t="s">
        <v>371</v>
      </c>
    </row>
    <row r="47" spans="1:10" ht="15" customHeight="1" x14ac:dyDescent="0.25">
      <c r="A47" s="147"/>
      <c r="B47" s="36" t="s">
        <v>92</v>
      </c>
      <c r="C47" s="59" t="s">
        <v>49</v>
      </c>
      <c r="D47" s="53">
        <v>9</v>
      </c>
      <c r="E47" s="53">
        <v>9</v>
      </c>
      <c r="F47" s="53">
        <v>10</v>
      </c>
      <c r="G47" s="24">
        <f t="shared" si="0"/>
        <v>9.33</v>
      </c>
      <c r="H47" s="10">
        <f t="shared" si="4"/>
        <v>13</v>
      </c>
      <c r="I47" s="10">
        <f t="shared" si="2"/>
        <v>32</v>
      </c>
      <c r="J47" s="58" t="s">
        <v>381</v>
      </c>
    </row>
    <row r="48" spans="1:10" ht="15" customHeight="1" x14ac:dyDescent="0.25">
      <c r="A48" s="147"/>
      <c r="B48" s="36" t="s">
        <v>94</v>
      </c>
      <c r="C48" s="37" t="s">
        <v>125</v>
      </c>
      <c r="D48" s="53">
        <v>10</v>
      </c>
      <c r="E48" s="53">
        <v>9</v>
      </c>
      <c r="F48" s="53">
        <v>10</v>
      </c>
      <c r="G48" s="24">
        <f t="shared" si="0"/>
        <v>9.67</v>
      </c>
      <c r="H48" s="10">
        <f t="shared" si="4"/>
        <v>8</v>
      </c>
      <c r="I48" s="10">
        <f t="shared" si="2"/>
        <v>12</v>
      </c>
      <c r="J48" s="58" t="s">
        <v>387</v>
      </c>
    </row>
    <row r="49" spans="1:10" ht="15" customHeight="1" x14ac:dyDescent="0.25">
      <c r="A49" s="147"/>
      <c r="B49" s="36" t="s">
        <v>96</v>
      </c>
      <c r="C49" s="38" t="s">
        <v>85</v>
      </c>
      <c r="D49" s="53">
        <v>10</v>
      </c>
      <c r="E49" s="53">
        <v>9.5</v>
      </c>
      <c r="F49" s="53">
        <v>10</v>
      </c>
      <c r="G49" s="24">
        <f t="shared" si="0"/>
        <v>9.83</v>
      </c>
      <c r="H49" s="10">
        <f t="shared" si="4"/>
        <v>2</v>
      </c>
      <c r="I49" s="10">
        <f t="shared" si="2"/>
        <v>3</v>
      </c>
      <c r="J49" s="58" t="s">
        <v>388</v>
      </c>
    </row>
    <row r="50" spans="1:10" ht="15" customHeight="1" x14ac:dyDescent="0.25">
      <c r="A50" s="147"/>
      <c r="B50" s="36" t="s">
        <v>97</v>
      </c>
      <c r="C50" s="39" t="s">
        <v>121</v>
      </c>
      <c r="D50" s="53">
        <v>9</v>
      </c>
      <c r="E50" s="53">
        <v>10</v>
      </c>
      <c r="F50" s="53">
        <v>10</v>
      </c>
      <c r="G50" s="24">
        <f t="shared" si="0"/>
        <v>9.67</v>
      </c>
      <c r="H50" s="10">
        <f t="shared" si="4"/>
        <v>8</v>
      </c>
      <c r="I50" s="10">
        <f t="shared" si="2"/>
        <v>12</v>
      </c>
      <c r="J50" s="58" t="s">
        <v>106</v>
      </c>
    </row>
    <row r="51" spans="1:10" ht="15" customHeight="1" x14ac:dyDescent="0.25">
      <c r="A51" s="147"/>
      <c r="B51" s="36" t="s">
        <v>99</v>
      </c>
      <c r="C51" s="37" t="s">
        <v>89</v>
      </c>
      <c r="D51" s="53">
        <v>9</v>
      </c>
      <c r="E51" s="53">
        <v>9.5</v>
      </c>
      <c r="F51" s="53">
        <v>10</v>
      </c>
      <c r="G51" s="24">
        <f t="shared" si="0"/>
        <v>9.5</v>
      </c>
      <c r="H51" s="10">
        <f t="shared" si="4"/>
        <v>11</v>
      </c>
      <c r="I51" s="10">
        <f t="shared" si="2"/>
        <v>21</v>
      </c>
      <c r="J51" s="58" t="s">
        <v>397</v>
      </c>
    </row>
    <row r="52" spans="1:10" ht="15" customHeight="1" x14ac:dyDescent="0.25">
      <c r="A52" s="147"/>
      <c r="B52" s="36" t="s">
        <v>100</v>
      </c>
      <c r="C52" s="37" t="s">
        <v>56</v>
      </c>
      <c r="D52" s="53">
        <v>9.5</v>
      </c>
      <c r="E52" s="53">
        <v>10</v>
      </c>
      <c r="F52" s="53">
        <v>10</v>
      </c>
      <c r="G52" s="24">
        <f t="shared" si="0"/>
        <v>9.83</v>
      </c>
      <c r="H52" s="10">
        <f t="shared" si="4"/>
        <v>2</v>
      </c>
      <c r="I52" s="10">
        <f t="shared" si="2"/>
        <v>3</v>
      </c>
      <c r="J52" s="58" t="s">
        <v>104</v>
      </c>
    </row>
    <row r="53" spans="1:10" ht="15" customHeight="1" x14ac:dyDescent="0.25">
      <c r="A53" s="147"/>
      <c r="B53" s="36" t="s">
        <v>109</v>
      </c>
      <c r="C53" s="40" t="s">
        <v>87</v>
      </c>
      <c r="D53" s="54">
        <v>9</v>
      </c>
      <c r="E53" s="54">
        <v>10</v>
      </c>
      <c r="F53" s="54">
        <v>9</v>
      </c>
      <c r="G53" s="24">
        <f t="shared" si="0"/>
        <v>9.33</v>
      </c>
      <c r="H53" s="10">
        <f t="shared" si="4"/>
        <v>13</v>
      </c>
      <c r="I53" s="10">
        <f t="shared" si="2"/>
        <v>32</v>
      </c>
      <c r="J53" s="58" t="s">
        <v>398</v>
      </c>
    </row>
    <row r="54" spans="1:10" ht="15" customHeight="1" x14ac:dyDescent="0.25">
      <c r="A54" s="147"/>
      <c r="B54" s="36" t="s">
        <v>110</v>
      </c>
      <c r="C54" s="40" t="s">
        <v>122</v>
      </c>
      <c r="D54" s="54">
        <v>9.5</v>
      </c>
      <c r="E54" s="54">
        <v>10</v>
      </c>
      <c r="F54" s="54">
        <v>10</v>
      </c>
      <c r="G54" s="24">
        <f t="shared" si="0"/>
        <v>9.83</v>
      </c>
      <c r="H54" s="10">
        <f t="shared" si="4"/>
        <v>2</v>
      </c>
      <c r="I54" s="10">
        <f t="shared" si="2"/>
        <v>3</v>
      </c>
      <c r="J54" s="58" t="s">
        <v>104</v>
      </c>
    </row>
    <row r="55" spans="1:10" ht="15" customHeight="1" x14ac:dyDescent="0.25">
      <c r="A55" s="147"/>
      <c r="B55" s="36" t="s">
        <v>111</v>
      </c>
      <c r="C55" s="40" t="s">
        <v>98</v>
      </c>
      <c r="D55" s="54">
        <v>8.5</v>
      </c>
      <c r="E55" s="54">
        <v>9.5</v>
      </c>
      <c r="F55" s="54">
        <v>9</v>
      </c>
      <c r="G55" s="24">
        <f t="shared" si="0"/>
        <v>9</v>
      </c>
      <c r="H55" s="10">
        <f t="shared" si="4"/>
        <v>16</v>
      </c>
      <c r="I55" s="10">
        <f t="shared" si="2"/>
        <v>45</v>
      </c>
      <c r="J55" s="58" t="s">
        <v>399</v>
      </c>
    </row>
    <row r="56" spans="1:10" ht="15" customHeight="1" thickBot="1" x14ac:dyDescent="0.3">
      <c r="A56" s="148"/>
      <c r="B56" s="50" t="s">
        <v>112</v>
      </c>
      <c r="C56" s="42" t="s">
        <v>68</v>
      </c>
      <c r="D56" s="57">
        <v>9.5</v>
      </c>
      <c r="E56" s="57">
        <v>10</v>
      </c>
      <c r="F56" s="57">
        <v>10</v>
      </c>
      <c r="G56" s="28">
        <f t="shared" si="0"/>
        <v>9.83</v>
      </c>
      <c r="H56" s="29">
        <f t="shared" si="4"/>
        <v>2</v>
      </c>
      <c r="I56" s="29">
        <f t="shared" si="2"/>
        <v>3</v>
      </c>
      <c r="J56" s="58" t="s">
        <v>104</v>
      </c>
    </row>
    <row r="57" spans="1:10" ht="13.5" customHeight="1" x14ac:dyDescent="0.25">
      <c r="A57" s="60" t="s">
        <v>0</v>
      </c>
      <c r="B57" s="43"/>
      <c r="C57" s="44"/>
      <c r="D57" s="45"/>
      <c r="E57" s="45"/>
      <c r="F57" s="45"/>
      <c r="G57" s="46"/>
    </row>
    <row r="58" spans="1:10" ht="20.25" customHeight="1" x14ac:dyDescent="0.25">
      <c r="A58" s="1"/>
      <c r="B58" s="1"/>
      <c r="C58" s="132" t="s">
        <v>1</v>
      </c>
      <c r="D58" s="132"/>
      <c r="E58" s="132"/>
      <c r="F58" s="132"/>
      <c r="G58" s="132"/>
      <c r="H58" s="132"/>
    </row>
    <row r="59" spans="1:10" ht="13.5" customHeight="1" x14ac:dyDescent="0.25">
      <c r="A59" s="2"/>
      <c r="B59" s="2"/>
      <c r="C59" s="133" t="s">
        <v>384</v>
      </c>
      <c r="D59" s="133"/>
      <c r="E59" s="133"/>
      <c r="F59" s="133"/>
      <c r="G59" s="133"/>
      <c r="H59" s="133"/>
      <c r="I59" s="3"/>
    </row>
    <row r="60" spans="1:10" ht="15.75" customHeight="1" x14ac:dyDescent="0.25">
      <c r="A60" s="149" t="s">
        <v>2</v>
      </c>
      <c r="B60" s="134" t="s">
        <v>3</v>
      </c>
      <c r="C60" s="134" t="s">
        <v>4</v>
      </c>
      <c r="D60" s="136" t="s">
        <v>5</v>
      </c>
      <c r="E60" s="137"/>
      <c r="F60" s="138"/>
      <c r="G60" s="139" t="s">
        <v>6</v>
      </c>
      <c r="H60" s="141" t="s">
        <v>7</v>
      </c>
      <c r="I60" s="142"/>
    </row>
    <row r="61" spans="1:10" x14ac:dyDescent="0.25">
      <c r="A61" s="150"/>
      <c r="B61" s="135"/>
      <c r="C61" s="135"/>
      <c r="D61" s="4" t="s">
        <v>8</v>
      </c>
      <c r="E61" s="4" t="s">
        <v>9</v>
      </c>
      <c r="F61" s="4" t="s">
        <v>10</v>
      </c>
      <c r="G61" s="140"/>
      <c r="H61" s="5" t="s">
        <v>11</v>
      </c>
      <c r="I61" s="6" t="s">
        <v>12</v>
      </c>
    </row>
    <row r="62" spans="1:10" ht="15" customHeight="1" x14ac:dyDescent="0.25">
      <c r="A62" s="143" t="s">
        <v>13</v>
      </c>
      <c r="B62" s="7" t="s">
        <v>14</v>
      </c>
      <c r="C62" s="12" t="s">
        <v>17</v>
      </c>
      <c r="D62" s="52">
        <v>10</v>
      </c>
      <c r="E62" s="52">
        <v>10</v>
      </c>
      <c r="F62" s="52">
        <v>10</v>
      </c>
      <c r="G62" s="9">
        <f t="shared" ref="G62:G112" si="5" xml:space="preserve"> ROUND(AVERAGE(D62:F62),2)</f>
        <v>10</v>
      </c>
      <c r="H62" s="10">
        <f>RANK(G62,$G$62:$G$77)</f>
        <v>1</v>
      </c>
      <c r="I62" s="10">
        <f>RANK(G62,$G$62:$G$112
)</f>
        <v>1</v>
      </c>
    </row>
    <row r="63" spans="1:10" ht="15" customHeight="1" x14ac:dyDescent="0.25">
      <c r="A63" s="144"/>
      <c r="B63" s="11" t="s">
        <v>16</v>
      </c>
      <c r="C63" s="12" t="s">
        <v>19</v>
      </c>
      <c r="D63" s="53">
        <v>9</v>
      </c>
      <c r="E63" s="53">
        <v>9.5</v>
      </c>
      <c r="F63" s="53">
        <v>10</v>
      </c>
      <c r="G63" s="9">
        <f t="shared" si="5"/>
        <v>9.5</v>
      </c>
      <c r="H63" s="10">
        <f t="shared" ref="H63:H77" si="6">RANK(G63,$G$62:$G$77)</f>
        <v>7</v>
      </c>
      <c r="I63" s="10">
        <f t="shared" ref="I63:I112" si="7">RANK(G63,$G$62:$G$112
)</f>
        <v>19</v>
      </c>
      <c r="J63" t="s">
        <v>400</v>
      </c>
    </row>
    <row r="64" spans="1:10" ht="15" customHeight="1" x14ac:dyDescent="0.25">
      <c r="A64" s="144"/>
      <c r="B64" s="11" t="s">
        <v>18</v>
      </c>
      <c r="C64" s="12" t="s">
        <v>113</v>
      </c>
      <c r="D64" s="53">
        <v>8</v>
      </c>
      <c r="E64" s="53">
        <v>10</v>
      </c>
      <c r="F64" s="53">
        <v>10</v>
      </c>
      <c r="G64" s="9">
        <f t="shared" si="5"/>
        <v>9.33</v>
      </c>
      <c r="H64" s="10">
        <f t="shared" si="6"/>
        <v>9</v>
      </c>
      <c r="I64" s="10">
        <f t="shared" si="7"/>
        <v>26</v>
      </c>
      <c r="J64" t="s">
        <v>401</v>
      </c>
    </row>
    <row r="65" spans="1:10" ht="15" customHeight="1" x14ac:dyDescent="0.25">
      <c r="A65" s="144"/>
      <c r="B65" s="11" t="s">
        <v>20</v>
      </c>
      <c r="C65" s="12" t="s">
        <v>21</v>
      </c>
      <c r="D65" s="53">
        <v>9.5</v>
      </c>
      <c r="E65" s="53">
        <v>10</v>
      </c>
      <c r="F65" s="53">
        <v>10</v>
      </c>
      <c r="G65" s="9">
        <f t="shared" si="5"/>
        <v>9.83</v>
      </c>
      <c r="H65" s="10">
        <f t="shared" si="6"/>
        <v>2</v>
      </c>
      <c r="I65" s="10">
        <f t="shared" si="7"/>
        <v>5</v>
      </c>
      <c r="J65" t="s">
        <v>402</v>
      </c>
    </row>
    <row r="66" spans="1:10" ht="15" customHeight="1" x14ac:dyDescent="0.25">
      <c r="A66" s="144"/>
      <c r="B66" s="11" t="s">
        <v>22</v>
      </c>
      <c r="C66" s="12" t="s">
        <v>23</v>
      </c>
      <c r="D66" s="53">
        <v>7.5</v>
      </c>
      <c r="E66" s="53">
        <v>8.5</v>
      </c>
      <c r="F66" s="53">
        <v>9.5</v>
      </c>
      <c r="G66" s="9">
        <f t="shared" si="5"/>
        <v>8.5</v>
      </c>
      <c r="H66" s="10">
        <f t="shared" si="6"/>
        <v>16</v>
      </c>
      <c r="I66" s="10">
        <f t="shared" si="7"/>
        <v>48</v>
      </c>
      <c r="J66" t="s">
        <v>403</v>
      </c>
    </row>
    <row r="67" spans="1:10" ht="15" customHeight="1" x14ac:dyDescent="0.25">
      <c r="A67" s="144"/>
      <c r="B67" s="11" t="s">
        <v>24</v>
      </c>
      <c r="C67" s="12" t="s">
        <v>39</v>
      </c>
      <c r="D67" s="53">
        <v>8.5</v>
      </c>
      <c r="E67" s="53">
        <v>9.5</v>
      </c>
      <c r="F67" s="53">
        <v>10</v>
      </c>
      <c r="G67" s="9">
        <f t="shared" si="5"/>
        <v>9.33</v>
      </c>
      <c r="H67" s="10">
        <f t="shared" si="6"/>
        <v>9</v>
      </c>
      <c r="I67" s="10">
        <f t="shared" si="7"/>
        <v>26</v>
      </c>
      <c r="J67" t="s">
        <v>283</v>
      </c>
    </row>
    <row r="68" spans="1:10" ht="15" customHeight="1" x14ac:dyDescent="0.25">
      <c r="A68" s="144"/>
      <c r="B68" s="11" t="s">
        <v>26</v>
      </c>
      <c r="C68" s="12" t="s">
        <v>53</v>
      </c>
      <c r="D68" s="53">
        <v>9</v>
      </c>
      <c r="E68" s="53">
        <v>9.5</v>
      </c>
      <c r="F68" s="53">
        <v>10</v>
      </c>
      <c r="G68" s="9">
        <f t="shared" si="5"/>
        <v>9.5</v>
      </c>
      <c r="H68" s="10">
        <f t="shared" si="6"/>
        <v>7</v>
      </c>
      <c r="I68" s="10">
        <f t="shared" si="7"/>
        <v>19</v>
      </c>
      <c r="J68" t="s">
        <v>407</v>
      </c>
    </row>
    <row r="69" spans="1:10" ht="15" customHeight="1" x14ac:dyDescent="0.25">
      <c r="A69" s="144"/>
      <c r="B69" s="11" t="s">
        <v>28</v>
      </c>
      <c r="C69" s="12" t="s">
        <v>31</v>
      </c>
      <c r="D69" s="53">
        <v>9</v>
      </c>
      <c r="E69" s="53">
        <v>10</v>
      </c>
      <c r="F69" s="53">
        <v>10</v>
      </c>
      <c r="G69" s="9">
        <f t="shared" si="5"/>
        <v>9.67</v>
      </c>
      <c r="H69" s="10">
        <f t="shared" si="6"/>
        <v>5</v>
      </c>
      <c r="I69" s="10">
        <f t="shared" si="7"/>
        <v>11</v>
      </c>
      <c r="J69" t="s">
        <v>105</v>
      </c>
    </row>
    <row r="70" spans="1:10" ht="15" customHeight="1" x14ac:dyDescent="0.25">
      <c r="A70" s="144"/>
      <c r="B70" s="11" t="s">
        <v>30</v>
      </c>
      <c r="C70" s="12" t="s">
        <v>70</v>
      </c>
      <c r="D70" s="53">
        <v>7</v>
      </c>
      <c r="E70" s="53">
        <v>10</v>
      </c>
      <c r="F70" s="53">
        <v>10</v>
      </c>
      <c r="G70" s="9">
        <f t="shared" si="5"/>
        <v>9</v>
      </c>
      <c r="H70" s="10">
        <f t="shared" si="6"/>
        <v>14</v>
      </c>
      <c r="I70" s="10">
        <f t="shared" si="7"/>
        <v>38</v>
      </c>
      <c r="J70" t="s">
        <v>408</v>
      </c>
    </row>
    <row r="71" spans="1:10" ht="15" customHeight="1" x14ac:dyDescent="0.25">
      <c r="A71" s="144"/>
      <c r="B71" s="11" t="s">
        <v>32</v>
      </c>
      <c r="C71" s="12" t="s">
        <v>25</v>
      </c>
      <c r="D71" s="53">
        <v>9.5</v>
      </c>
      <c r="E71" s="53">
        <v>10</v>
      </c>
      <c r="F71" s="53">
        <v>10</v>
      </c>
      <c r="G71" s="9">
        <f t="shared" si="5"/>
        <v>9.83</v>
      </c>
      <c r="H71" s="10">
        <f t="shared" si="6"/>
        <v>2</v>
      </c>
      <c r="I71" s="10">
        <f t="shared" si="7"/>
        <v>5</v>
      </c>
      <c r="J71" t="s">
        <v>102</v>
      </c>
    </row>
    <row r="72" spans="1:10" ht="15" customHeight="1" x14ac:dyDescent="0.25">
      <c r="A72" s="144"/>
      <c r="B72" s="11" t="s">
        <v>34</v>
      </c>
      <c r="C72" s="12" t="s">
        <v>35</v>
      </c>
      <c r="D72" s="53">
        <v>7</v>
      </c>
      <c r="E72" s="53">
        <v>10</v>
      </c>
      <c r="F72" s="53">
        <v>10</v>
      </c>
      <c r="G72" s="9">
        <f t="shared" si="5"/>
        <v>9</v>
      </c>
      <c r="H72" s="10">
        <f t="shared" si="6"/>
        <v>14</v>
      </c>
      <c r="I72" s="10">
        <f t="shared" si="7"/>
        <v>38</v>
      </c>
      <c r="J72" t="s">
        <v>300</v>
      </c>
    </row>
    <row r="73" spans="1:10" ht="15" customHeight="1" x14ac:dyDescent="0.25">
      <c r="A73" s="144"/>
      <c r="B73" s="11" t="s">
        <v>36</v>
      </c>
      <c r="C73" s="12" t="s">
        <v>65</v>
      </c>
      <c r="D73" s="53">
        <v>9</v>
      </c>
      <c r="E73" s="53">
        <v>10</v>
      </c>
      <c r="F73" s="53">
        <v>10</v>
      </c>
      <c r="G73" s="9">
        <f t="shared" si="5"/>
        <v>9.67</v>
      </c>
      <c r="H73" s="10">
        <f t="shared" si="6"/>
        <v>5</v>
      </c>
      <c r="I73" s="10">
        <f t="shared" si="7"/>
        <v>11</v>
      </c>
      <c r="J73" t="s">
        <v>103</v>
      </c>
    </row>
    <row r="74" spans="1:10" ht="15" customHeight="1" x14ac:dyDescent="0.25">
      <c r="A74" s="144"/>
      <c r="B74" s="11" t="s">
        <v>38</v>
      </c>
      <c r="C74" s="12" t="s">
        <v>37</v>
      </c>
      <c r="D74" s="53">
        <v>8</v>
      </c>
      <c r="E74" s="53">
        <v>10</v>
      </c>
      <c r="F74" s="53">
        <v>10</v>
      </c>
      <c r="G74" s="9">
        <f t="shared" si="5"/>
        <v>9.33</v>
      </c>
      <c r="H74" s="10">
        <f t="shared" si="6"/>
        <v>9</v>
      </c>
      <c r="I74" s="10">
        <f t="shared" si="7"/>
        <v>26</v>
      </c>
      <c r="J74" t="s">
        <v>413</v>
      </c>
    </row>
    <row r="75" spans="1:10" ht="15" customHeight="1" x14ac:dyDescent="0.25">
      <c r="A75" s="144"/>
      <c r="B75" s="11" t="s">
        <v>40</v>
      </c>
      <c r="C75" s="12" t="s">
        <v>60</v>
      </c>
      <c r="D75" s="53">
        <v>7.5</v>
      </c>
      <c r="E75" s="53">
        <v>10</v>
      </c>
      <c r="F75" s="53">
        <v>10</v>
      </c>
      <c r="G75" s="9">
        <f t="shared" si="5"/>
        <v>9.17</v>
      </c>
      <c r="H75" s="10">
        <f t="shared" si="6"/>
        <v>12</v>
      </c>
      <c r="I75" s="10">
        <f t="shared" si="7"/>
        <v>32</v>
      </c>
      <c r="J75" t="s">
        <v>138</v>
      </c>
    </row>
    <row r="76" spans="1:10" ht="15" customHeight="1" x14ac:dyDescent="0.25">
      <c r="A76" s="144"/>
      <c r="B76" s="47" t="s">
        <v>42</v>
      </c>
      <c r="C76" s="48" t="s">
        <v>27</v>
      </c>
      <c r="D76" s="54">
        <v>10</v>
      </c>
      <c r="E76" s="54">
        <v>9.5</v>
      </c>
      <c r="F76" s="54">
        <v>10</v>
      </c>
      <c r="G76" s="49">
        <f t="shared" si="5"/>
        <v>9.83</v>
      </c>
      <c r="H76" s="10">
        <f t="shared" si="6"/>
        <v>2</v>
      </c>
      <c r="I76" s="10">
        <f t="shared" si="7"/>
        <v>5</v>
      </c>
      <c r="J76" t="s">
        <v>418</v>
      </c>
    </row>
    <row r="77" spans="1:10" ht="15" customHeight="1" thickBot="1" x14ac:dyDescent="0.3">
      <c r="A77" s="144"/>
      <c r="B77" s="14" t="s">
        <v>108</v>
      </c>
      <c r="C77" s="15" t="s">
        <v>41</v>
      </c>
      <c r="D77" s="55">
        <v>7.5</v>
      </c>
      <c r="E77" s="55">
        <v>10</v>
      </c>
      <c r="F77" s="55">
        <v>10</v>
      </c>
      <c r="G77" s="17">
        <f t="shared" si="5"/>
        <v>9.17</v>
      </c>
      <c r="H77" s="18">
        <f t="shared" si="6"/>
        <v>12</v>
      </c>
      <c r="I77" s="18">
        <f t="shared" si="7"/>
        <v>32</v>
      </c>
      <c r="J77" t="s">
        <v>138</v>
      </c>
    </row>
    <row r="78" spans="1:10" ht="15" customHeight="1" thickTop="1" x14ac:dyDescent="0.25">
      <c r="A78" s="144"/>
      <c r="B78" s="19" t="s">
        <v>44</v>
      </c>
      <c r="C78" s="20" t="s">
        <v>45</v>
      </c>
      <c r="D78" s="56">
        <v>9.5</v>
      </c>
      <c r="E78" s="56">
        <v>10</v>
      </c>
      <c r="F78" s="56">
        <v>10</v>
      </c>
      <c r="G78" s="9">
        <f t="shared" si="5"/>
        <v>9.83</v>
      </c>
      <c r="H78" s="10">
        <f>RANK(G78,$G$78:$G$94)</f>
        <v>4</v>
      </c>
      <c r="I78" s="10">
        <f t="shared" si="7"/>
        <v>5</v>
      </c>
      <c r="J78" t="s">
        <v>102</v>
      </c>
    </row>
    <row r="79" spans="1:10" ht="15" customHeight="1" x14ac:dyDescent="0.25">
      <c r="A79" s="144"/>
      <c r="B79" s="22" t="s">
        <v>46</v>
      </c>
      <c r="C79" s="23" t="s">
        <v>114</v>
      </c>
      <c r="D79" s="53">
        <v>8.5</v>
      </c>
      <c r="E79" s="53">
        <v>9.5</v>
      </c>
      <c r="F79" s="53">
        <v>9.5</v>
      </c>
      <c r="G79" s="9">
        <f t="shared" si="5"/>
        <v>9.17</v>
      </c>
      <c r="H79" s="10">
        <f t="shared" ref="H79:H94" si="8">RANK(G79,$G$78:$G$94)</f>
        <v>11</v>
      </c>
      <c r="I79" s="10">
        <f t="shared" si="7"/>
        <v>32</v>
      </c>
      <c r="J79" t="s">
        <v>411</v>
      </c>
    </row>
    <row r="80" spans="1:10" ht="15" customHeight="1" x14ac:dyDescent="0.25">
      <c r="A80" s="144"/>
      <c r="B80" s="22" t="s">
        <v>48</v>
      </c>
      <c r="C80" s="23" t="s">
        <v>51</v>
      </c>
      <c r="D80" s="53">
        <v>7</v>
      </c>
      <c r="E80" s="53">
        <v>8.5</v>
      </c>
      <c r="F80" s="53">
        <v>9</v>
      </c>
      <c r="G80" s="9">
        <f t="shared" si="5"/>
        <v>8.17</v>
      </c>
      <c r="H80" s="10">
        <f t="shared" si="8"/>
        <v>17</v>
      </c>
      <c r="I80" s="10">
        <f t="shared" si="7"/>
        <v>50</v>
      </c>
      <c r="J80" t="s">
        <v>412</v>
      </c>
    </row>
    <row r="81" spans="1:10" ht="15" customHeight="1" x14ac:dyDescent="0.25">
      <c r="A81" s="144"/>
      <c r="B81" s="22" t="s">
        <v>50</v>
      </c>
      <c r="C81" s="23" t="s">
        <v>76</v>
      </c>
      <c r="D81" s="53">
        <v>7.5</v>
      </c>
      <c r="E81" s="53">
        <v>10</v>
      </c>
      <c r="F81" s="53">
        <v>10</v>
      </c>
      <c r="G81" s="9">
        <f t="shared" si="5"/>
        <v>9.17</v>
      </c>
      <c r="H81" s="10">
        <f t="shared" si="8"/>
        <v>11</v>
      </c>
      <c r="I81" s="10">
        <f t="shared" si="7"/>
        <v>32</v>
      </c>
      <c r="J81" t="s">
        <v>403</v>
      </c>
    </row>
    <row r="82" spans="1:10" ht="15" customHeight="1" x14ac:dyDescent="0.25">
      <c r="A82" s="144"/>
      <c r="B82" s="22" t="s">
        <v>52</v>
      </c>
      <c r="C82" s="20" t="s">
        <v>115</v>
      </c>
      <c r="D82" s="53">
        <v>9</v>
      </c>
      <c r="E82" s="53">
        <v>10</v>
      </c>
      <c r="F82" s="53">
        <v>10</v>
      </c>
      <c r="G82" s="24">
        <f t="shared" si="5"/>
        <v>9.67</v>
      </c>
      <c r="H82" s="10">
        <f t="shared" si="8"/>
        <v>6</v>
      </c>
      <c r="I82" s="10">
        <f t="shared" si="7"/>
        <v>11</v>
      </c>
      <c r="J82" t="s">
        <v>106</v>
      </c>
    </row>
    <row r="83" spans="1:10" ht="15" customHeight="1" x14ac:dyDescent="0.25">
      <c r="A83" s="144"/>
      <c r="B83" s="19" t="s">
        <v>54</v>
      </c>
      <c r="C83" s="23" t="s">
        <v>47</v>
      </c>
      <c r="D83" s="56">
        <v>9.5</v>
      </c>
      <c r="E83" s="56">
        <v>8.5</v>
      </c>
      <c r="F83" s="56">
        <v>9</v>
      </c>
      <c r="G83" s="9">
        <f t="shared" si="5"/>
        <v>9</v>
      </c>
      <c r="H83" s="10">
        <f t="shared" si="8"/>
        <v>14</v>
      </c>
      <c r="I83" s="10">
        <f t="shared" si="7"/>
        <v>38</v>
      </c>
      <c r="J83" t="s">
        <v>419</v>
      </c>
    </row>
    <row r="84" spans="1:10" ht="15" customHeight="1" x14ac:dyDescent="0.25">
      <c r="A84" s="144"/>
      <c r="B84" s="22" t="s">
        <v>55</v>
      </c>
      <c r="C84" s="23" t="s">
        <v>58</v>
      </c>
      <c r="D84" s="53">
        <v>10</v>
      </c>
      <c r="E84" s="53">
        <v>10</v>
      </c>
      <c r="F84" s="53">
        <v>10</v>
      </c>
      <c r="G84" s="9">
        <f t="shared" si="5"/>
        <v>10</v>
      </c>
      <c r="H84" s="10">
        <f t="shared" si="8"/>
        <v>1</v>
      </c>
      <c r="I84" s="10">
        <f t="shared" si="7"/>
        <v>1</v>
      </c>
    </row>
    <row r="85" spans="1:10" ht="15" customHeight="1" x14ac:dyDescent="0.25">
      <c r="A85" s="144"/>
      <c r="B85" s="22" t="s">
        <v>57</v>
      </c>
      <c r="C85" s="23" t="s">
        <v>101</v>
      </c>
      <c r="D85" s="53">
        <v>8.5</v>
      </c>
      <c r="E85" s="53">
        <v>10</v>
      </c>
      <c r="F85" s="53">
        <v>8.5</v>
      </c>
      <c r="G85" s="9">
        <f t="shared" si="5"/>
        <v>9</v>
      </c>
      <c r="H85" s="10">
        <f t="shared" si="8"/>
        <v>14</v>
      </c>
      <c r="I85" s="10">
        <f t="shared" si="7"/>
        <v>38</v>
      </c>
      <c r="J85" t="s">
        <v>420</v>
      </c>
    </row>
    <row r="86" spans="1:10" ht="15" customHeight="1" x14ac:dyDescent="0.25">
      <c r="A86" s="144"/>
      <c r="B86" s="22" t="s">
        <v>59</v>
      </c>
      <c r="C86" s="23" t="s">
        <v>33</v>
      </c>
      <c r="D86" s="53">
        <v>9</v>
      </c>
      <c r="E86" s="53">
        <v>10</v>
      </c>
      <c r="F86" s="53">
        <v>9.5</v>
      </c>
      <c r="G86" s="9">
        <f t="shared" si="5"/>
        <v>9.5</v>
      </c>
      <c r="H86" s="10">
        <f t="shared" si="8"/>
        <v>8</v>
      </c>
      <c r="I86" s="10">
        <f t="shared" si="7"/>
        <v>19</v>
      </c>
      <c r="J86" t="s">
        <v>421</v>
      </c>
    </row>
    <row r="87" spans="1:10" ht="15" customHeight="1" thickBot="1" x14ac:dyDescent="0.3">
      <c r="A87" s="145"/>
      <c r="B87" s="25" t="s">
        <v>61</v>
      </c>
      <c r="C87" s="26" t="s">
        <v>43</v>
      </c>
      <c r="D87" s="57">
        <v>8</v>
      </c>
      <c r="E87" s="57">
        <v>8.5</v>
      </c>
      <c r="F87" s="57">
        <v>10</v>
      </c>
      <c r="G87" s="28">
        <f t="shared" si="5"/>
        <v>8.83</v>
      </c>
      <c r="H87" s="29">
        <f t="shared" si="8"/>
        <v>16</v>
      </c>
      <c r="I87" s="29">
        <f t="shared" si="7"/>
        <v>43</v>
      </c>
      <c r="J87" t="s">
        <v>422</v>
      </c>
    </row>
    <row r="88" spans="1:10" ht="15" customHeight="1" x14ac:dyDescent="0.25">
      <c r="A88" s="146" t="s">
        <v>63</v>
      </c>
      <c r="B88" s="19" t="s">
        <v>64</v>
      </c>
      <c r="C88" s="23" t="s">
        <v>74</v>
      </c>
      <c r="D88" s="56">
        <v>9</v>
      </c>
      <c r="E88" s="56">
        <v>9.5</v>
      </c>
      <c r="F88" s="56">
        <v>10</v>
      </c>
      <c r="G88" s="30">
        <f t="shared" si="5"/>
        <v>9.5</v>
      </c>
      <c r="H88" s="10">
        <f t="shared" si="8"/>
        <v>8</v>
      </c>
      <c r="I88" s="10">
        <f t="shared" si="7"/>
        <v>19</v>
      </c>
      <c r="J88" t="s">
        <v>407</v>
      </c>
    </row>
    <row r="89" spans="1:10" ht="15" customHeight="1" x14ac:dyDescent="0.25">
      <c r="A89" s="147"/>
      <c r="B89" s="22" t="s">
        <v>66</v>
      </c>
      <c r="C89" s="23" t="s">
        <v>116</v>
      </c>
      <c r="D89" s="53">
        <v>9.5</v>
      </c>
      <c r="E89" s="53">
        <v>10</v>
      </c>
      <c r="F89" s="53">
        <v>10</v>
      </c>
      <c r="G89" s="24">
        <f t="shared" si="5"/>
        <v>9.83</v>
      </c>
      <c r="H89" s="10">
        <f t="shared" si="8"/>
        <v>4</v>
      </c>
      <c r="I89" s="10">
        <f t="shared" si="7"/>
        <v>5</v>
      </c>
      <c r="J89" t="s">
        <v>105</v>
      </c>
    </row>
    <row r="90" spans="1:10" ht="15" customHeight="1" x14ac:dyDescent="0.25">
      <c r="A90" s="147"/>
      <c r="B90" s="22" t="s">
        <v>67</v>
      </c>
      <c r="C90" s="23" t="s">
        <v>117</v>
      </c>
      <c r="D90" s="53">
        <v>10</v>
      </c>
      <c r="E90" s="53">
        <v>10</v>
      </c>
      <c r="F90" s="53">
        <v>10</v>
      </c>
      <c r="G90" s="24">
        <f t="shared" si="5"/>
        <v>10</v>
      </c>
      <c r="H90" s="10">
        <f t="shared" si="8"/>
        <v>1</v>
      </c>
      <c r="I90" s="10">
        <f t="shared" si="7"/>
        <v>1</v>
      </c>
    </row>
    <row r="91" spans="1:10" ht="15" customHeight="1" x14ac:dyDescent="0.25">
      <c r="A91" s="147"/>
      <c r="B91" s="22" t="s">
        <v>69</v>
      </c>
      <c r="C91" s="31" t="s">
        <v>72</v>
      </c>
      <c r="D91" s="53">
        <v>9</v>
      </c>
      <c r="E91" s="53">
        <v>9</v>
      </c>
      <c r="F91" s="53">
        <v>9.5</v>
      </c>
      <c r="G91" s="24">
        <f t="shared" si="5"/>
        <v>9.17</v>
      </c>
      <c r="H91" s="10">
        <f t="shared" si="8"/>
        <v>11</v>
      </c>
      <c r="I91" s="10">
        <f t="shared" si="7"/>
        <v>32</v>
      </c>
      <c r="J91" t="s">
        <v>410</v>
      </c>
    </row>
    <row r="92" spans="1:10" ht="15" customHeight="1" x14ac:dyDescent="0.25">
      <c r="A92" s="147"/>
      <c r="B92" s="22" t="s">
        <v>71</v>
      </c>
      <c r="C92" s="31" t="s">
        <v>93</v>
      </c>
      <c r="D92" s="53">
        <v>8.5</v>
      </c>
      <c r="E92" s="53">
        <v>10</v>
      </c>
      <c r="F92" s="53">
        <v>9.5</v>
      </c>
      <c r="G92" s="24">
        <f t="shared" si="5"/>
        <v>9.33</v>
      </c>
      <c r="H92" s="10">
        <f t="shared" si="8"/>
        <v>10</v>
      </c>
      <c r="I92" s="10">
        <f t="shared" si="7"/>
        <v>26</v>
      </c>
      <c r="J92" t="s">
        <v>409</v>
      </c>
    </row>
    <row r="93" spans="1:10" ht="15" customHeight="1" x14ac:dyDescent="0.25">
      <c r="A93" s="147"/>
      <c r="B93" s="22" t="s">
        <v>73</v>
      </c>
      <c r="C93" s="23" t="s">
        <v>62</v>
      </c>
      <c r="D93" s="53">
        <v>10</v>
      </c>
      <c r="E93" s="53">
        <v>10</v>
      </c>
      <c r="F93" s="53">
        <v>10</v>
      </c>
      <c r="G93" s="9">
        <f t="shared" si="5"/>
        <v>10</v>
      </c>
      <c r="H93" s="10">
        <f t="shared" si="8"/>
        <v>1</v>
      </c>
      <c r="I93" s="10">
        <f t="shared" si="7"/>
        <v>1</v>
      </c>
    </row>
    <row r="94" spans="1:10" ht="15" customHeight="1" thickBot="1" x14ac:dyDescent="0.3">
      <c r="A94" s="147"/>
      <c r="B94" s="32" t="s">
        <v>75</v>
      </c>
      <c r="C94" s="33" t="s">
        <v>77</v>
      </c>
      <c r="D94" s="55">
        <v>9</v>
      </c>
      <c r="E94" s="55">
        <v>10</v>
      </c>
      <c r="F94" s="55">
        <v>10</v>
      </c>
      <c r="G94" s="17">
        <f t="shared" si="5"/>
        <v>9.67</v>
      </c>
      <c r="H94" s="18">
        <f t="shared" si="8"/>
        <v>6</v>
      </c>
      <c r="I94" s="18">
        <f t="shared" si="7"/>
        <v>11</v>
      </c>
      <c r="J94" t="s">
        <v>103</v>
      </c>
    </row>
    <row r="95" spans="1:10" ht="15" customHeight="1" thickTop="1" x14ac:dyDescent="0.25">
      <c r="A95" s="147"/>
      <c r="B95" s="34" t="s">
        <v>78</v>
      </c>
      <c r="C95" s="35" t="s">
        <v>15</v>
      </c>
      <c r="D95" s="56">
        <v>8.5</v>
      </c>
      <c r="E95" s="56">
        <v>10</v>
      </c>
      <c r="F95" s="56">
        <v>10</v>
      </c>
      <c r="G95" s="9">
        <f t="shared" si="5"/>
        <v>9.5</v>
      </c>
      <c r="H95" s="10">
        <f>RANK(G95,$G$95:$G$112)</f>
        <v>6</v>
      </c>
      <c r="I95" s="10">
        <f t="shared" si="7"/>
        <v>19</v>
      </c>
      <c r="J95" t="s">
        <v>215</v>
      </c>
    </row>
    <row r="96" spans="1:10" ht="15" customHeight="1" x14ac:dyDescent="0.25">
      <c r="A96" s="147"/>
      <c r="B96" s="36" t="s">
        <v>79</v>
      </c>
      <c r="C96" s="38" t="s">
        <v>83</v>
      </c>
      <c r="D96" s="53">
        <v>8</v>
      </c>
      <c r="E96" s="53">
        <v>9.5</v>
      </c>
      <c r="F96" s="53">
        <v>10</v>
      </c>
      <c r="G96" s="24">
        <f t="shared" si="5"/>
        <v>9.17</v>
      </c>
      <c r="H96" s="10">
        <f t="shared" ref="H96:H112" si="9">RANK(G96,$G$95:$G$112)</f>
        <v>11</v>
      </c>
      <c r="I96" s="10">
        <f t="shared" si="7"/>
        <v>32</v>
      </c>
      <c r="J96" t="s">
        <v>404</v>
      </c>
    </row>
    <row r="97" spans="1:10" ht="15" customHeight="1" x14ac:dyDescent="0.25">
      <c r="A97" s="147"/>
      <c r="B97" s="36" t="s">
        <v>80</v>
      </c>
      <c r="C97" s="37" t="s">
        <v>118</v>
      </c>
      <c r="D97" s="53">
        <v>9.5</v>
      </c>
      <c r="E97" s="53">
        <v>9.5</v>
      </c>
      <c r="F97" s="53">
        <v>10</v>
      </c>
      <c r="G97" s="24">
        <f t="shared" si="5"/>
        <v>9.67</v>
      </c>
      <c r="H97" s="10">
        <f t="shared" si="9"/>
        <v>2</v>
      </c>
      <c r="I97" s="10">
        <f t="shared" si="7"/>
        <v>11</v>
      </c>
      <c r="J97" t="s">
        <v>405</v>
      </c>
    </row>
    <row r="98" spans="1:10" ht="15" customHeight="1" x14ac:dyDescent="0.25">
      <c r="A98" s="147"/>
      <c r="B98" s="36" t="s">
        <v>82</v>
      </c>
      <c r="C98" s="38" t="s">
        <v>119</v>
      </c>
      <c r="D98" s="53">
        <v>6.5</v>
      </c>
      <c r="E98" s="53">
        <v>10</v>
      </c>
      <c r="F98" s="53">
        <v>10</v>
      </c>
      <c r="G98" s="24">
        <f t="shared" si="5"/>
        <v>8.83</v>
      </c>
      <c r="H98" s="10">
        <f t="shared" si="9"/>
        <v>13</v>
      </c>
      <c r="I98" s="10">
        <f t="shared" si="7"/>
        <v>43</v>
      </c>
      <c r="J98" t="s">
        <v>233</v>
      </c>
    </row>
    <row r="99" spans="1:10" ht="15" customHeight="1" x14ac:dyDescent="0.25">
      <c r="A99" s="147"/>
      <c r="B99" s="36" t="s">
        <v>84</v>
      </c>
      <c r="C99" s="37" t="s">
        <v>95</v>
      </c>
      <c r="D99" s="53">
        <v>7</v>
      </c>
      <c r="E99" s="53">
        <v>9.5</v>
      </c>
      <c r="F99" s="53">
        <v>10</v>
      </c>
      <c r="G99" s="24">
        <f t="shared" si="5"/>
        <v>8.83</v>
      </c>
      <c r="H99" s="10">
        <f t="shared" si="9"/>
        <v>13</v>
      </c>
      <c r="I99" s="10">
        <f t="shared" si="7"/>
        <v>43</v>
      </c>
      <c r="J99" t="s">
        <v>406</v>
      </c>
    </row>
    <row r="100" spans="1:10" ht="15" customHeight="1" x14ac:dyDescent="0.25">
      <c r="A100" s="147"/>
      <c r="B100" s="36" t="s">
        <v>86</v>
      </c>
      <c r="C100" s="37" t="s">
        <v>91</v>
      </c>
      <c r="D100" s="53">
        <v>9</v>
      </c>
      <c r="E100" s="53">
        <v>10</v>
      </c>
      <c r="F100" s="53">
        <v>10</v>
      </c>
      <c r="G100" s="24">
        <f t="shared" si="5"/>
        <v>9.67</v>
      </c>
      <c r="H100" s="10">
        <f t="shared" si="9"/>
        <v>2</v>
      </c>
      <c r="I100" s="10">
        <f t="shared" si="7"/>
        <v>11</v>
      </c>
      <c r="J100" t="s">
        <v>105</v>
      </c>
    </row>
    <row r="101" spans="1:10" ht="15" customHeight="1" x14ac:dyDescent="0.25">
      <c r="A101" s="147"/>
      <c r="B101" s="36" t="s">
        <v>88</v>
      </c>
      <c r="C101" s="37" t="s">
        <v>81</v>
      </c>
      <c r="D101" s="53">
        <v>9.5</v>
      </c>
      <c r="E101" s="53">
        <v>7.5</v>
      </c>
      <c r="F101" s="53">
        <v>9</v>
      </c>
      <c r="G101" s="24">
        <f t="shared" si="5"/>
        <v>8.67</v>
      </c>
      <c r="H101" s="10">
        <f t="shared" si="9"/>
        <v>15</v>
      </c>
      <c r="I101" s="10">
        <f t="shared" si="7"/>
        <v>46</v>
      </c>
      <c r="J101" t="s">
        <v>380</v>
      </c>
    </row>
    <row r="102" spans="1:10" ht="15" customHeight="1" x14ac:dyDescent="0.25">
      <c r="A102" s="147"/>
      <c r="B102" s="36" t="s">
        <v>90</v>
      </c>
      <c r="C102" s="37" t="s">
        <v>29</v>
      </c>
      <c r="D102" s="53">
        <v>9</v>
      </c>
      <c r="E102" s="53">
        <v>10</v>
      </c>
      <c r="F102" s="53">
        <v>10</v>
      </c>
      <c r="G102" s="24">
        <f t="shared" si="5"/>
        <v>9.67</v>
      </c>
      <c r="H102" s="10">
        <f t="shared" si="9"/>
        <v>2</v>
      </c>
      <c r="I102" s="10">
        <f t="shared" si="7"/>
        <v>11</v>
      </c>
      <c r="J102" t="s">
        <v>103</v>
      </c>
    </row>
    <row r="103" spans="1:10" ht="15" customHeight="1" x14ac:dyDescent="0.25">
      <c r="A103" s="147"/>
      <c r="B103" s="36" t="s">
        <v>92</v>
      </c>
      <c r="C103" s="51" t="s">
        <v>49</v>
      </c>
      <c r="D103" s="53">
        <v>3.5</v>
      </c>
      <c r="E103" s="53">
        <v>8</v>
      </c>
      <c r="F103" s="53">
        <v>10</v>
      </c>
      <c r="G103" s="24">
        <f t="shared" si="5"/>
        <v>7.17</v>
      </c>
      <c r="H103" s="10">
        <f t="shared" si="9"/>
        <v>18</v>
      </c>
      <c r="I103" s="10">
        <f t="shared" si="7"/>
        <v>51</v>
      </c>
      <c r="J103" t="s">
        <v>414</v>
      </c>
    </row>
    <row r="104" spans="1:10" ht="15" customHeight="1" x14ac:dyDescent="0.25">
      <c r="A104" s="147"/>
      <c r="B104" s="36" t="s">
        <v>94</v>
      </c>
      <c r="C104" s="37" t="s">
        <v>125</v>
      </c>
      <c r="D104" s="53">
        <v>10</v>
      </c>
      <c r="E104" s="53">
        <v>9.5</v>
      </c>
      <c r="F104" s="53">
        <v>10</v>
      </c>
      <c r="G104" s="24">
        <f t="shared" si="5"/>
        <v>9.83</v>
      </c>
      <c r="H104" s="10">
        <f t="shared" si="9"/>
        <v>1</v>
      </c>
      <c r="I104" s="10">
        <f t="shared" si="7"/>
        <v>5</v>
      </c>
      <c r="J104" t="s">
        <v>415</v>
      </c>
    </row>
    <row r="105" spans="1:10" ht="15" customHeight="1" x14ac:dyDescent="0.25">
      <c r="A105" s="147"/>
      <c r="B105" s="36" t="s">
        <v>96</v>
      </c>
      <c r="C105" s="38" t="s">
        <v>85</v>
      </c>
      <c r="D105" s="53">
        <v>10</v>
      </c>
      <c r="E105" s="53">
        <v>8</v>
      </c>
      <c r="F105" s="53">
        <v>10</v>
      </c>
      <c r="G105" s="24">
        <f t="shared" si="5"/>
        <v>9.33</v>
      </c>
      <c r="H105" s="10">
        <f t="shared" si="9"/>
        <v>9</v>
      </c>
      <c r="I105" s="10">
        <f t="shared" si="7"/>
        <v>26</v>
      </c>
      <c r="J105" t="s">
        <v>416</v>
      </c>
    </row>
    <row r="106" spans="1:10" ht="15" customHeight="1" x14ac:dyDescent="0.25">
      <c r="A106" s="147"/>
      <c r="B106" s="36" t="s">
        <v>97</v>
      </c>
      <c r="C106" s="39" t="s">
        <v>121</v>
      </c>
      <c r="D106" s="53">
        <v>8</v>
      </c>
      <c r="E106" s="53">
        <v>10</v>
      </c>
      <c r="F106" s="53">
        <v>9</v>
      </c>
      <c r="G106" s="24">
        <f t="shared" si="5"/>
        <v>9</v>
      </c>
      <c r="H106" s="10">
        <f t="shared" si="9"/>
        <v>12</v>
      </c>
      <c r="I106" s="10">
        <f t="shared" si="7"/>
        <v>38</v>
      </c>
      <c r="J106" t="s">
        <v>417</v>
      </c>
    </row>
    <row r="107" spans="1:10" ht="15" customHeight="1" x14ac:dyDescent="0.25">
      <c r="A107" s="147"/>
      <c r="B107" s="36" t="s">
        <v>99</v>
      </c>
      <c r="C107" s="37" t="s">
        <v>89</v>
      </c>
      <c r="D107" s="53">
        <v>9</v>
      </c>
      <c r="E107" s="53">
        <v>9.5</v>
      </c>
      <c r="F107" s="53">
        <v>10</v>
      </c>
      <c r="G107" s="24">
        <f t="shared" si="5"/>
        <v>9.5</v>
      </c>
      <c r="H107" s="10">
        <f t="shared" si="9"/>
        <v>6</v>
      </c>
      <c r="I107" s="10">
        <f t="shared" si="7"/>
        <v>19</v>
      </c>
      <c r="J107" t="s">
        <v>423</v>
      </c>
    </row>
    <row r="108" spans="1:10" ht="15" customHeight="1" x14ac:dyDescent="0.25">
      <c r="A108" s="147"/>
      <c r="B108" s="36" t="s">
        <v>100</v>
      </c>
      <c r="C108" s="37" t="s">
        <v>56</v>
      </c>
      <c r="D108" s="53">
        <v>9</v>
      </c>
      <c r="E108" s="53">
        <v>10</v>
      </c>
      <c r="F108" s="53">
        <v>10</v>
      </c>
      <c r="G108" s="24">
        <f t="shared" si="5"/>
        <v>9.67</v>
      </c>
      <c r="H108" s="10">
        <f t="shared" si="9"/>
        <v>2</v>
      </c>
      <c r="I108" s="10">
        <f t="shared" si="7"/>
        <v>11</v>
      </c>
      <c r="J108" t="s">
        <v>105</v>
      </c>
    </row>
    <row r="109" spans="1:10" ht="15" customHeight="1" x14ac:dyDescent="0.25">
      <c r="A109" s="147"/>
      <c r="B109" s="36" t="s">
        <v>109</v>
      </c>
      <c r="C109" s="40" t="s">
        <v>87</v>
      </c>
      <c r="D109" s="54">
        <v>9</v>
      </c>
      <c r="E109" s="54">
        <v>10</v>
      </c>
      <c r="F109" s="54">
        <v>9</v>
      </c>
      <c r="G109" s="24">
        <f t="shared" si="5"/>
        <v>9.33</v>
      </c>
      <c r="H109" s="10">
        <f t="shared" si="9"/>
        <v>9</v>
      </c>
      <c r="I109" s="10">
        <f t="shared" si="7"/>
        <v>26</v>
      </c>
      <c r="J109" t="s">
        <v>424</v>
      </c>
    </row>
    <row r="110" spans="1:10" ht="15" customHeight="1" x14ac:dyDescent="0.25">
      <c r="A110" s="147"/>
      <c r="B110" s="36" t="s">
        <v>110</v>
      </c>
      <c r="C110" s="40" t="s">
        <v>122</v>
      </c>
      <c r="D110" s="54">
        <v>6</v>
      </c>
      <c r="E110" s="54">
        <v>9</v>
      </c>
      <c r="F110" s="54">
        <v>10</v>
      </c>
      <c r="G110" s="24">
        <f t="shared" si="5"/>
        <v>8.33</v>
      </c>
      <c r="H110" s="10">
        <f t="shared" si="9"/>
        <v>17</v>
      </c>
      <c r="I110" s="10">
        <f t="shared" si="7"/>
        <v>49</v>
      </c>
      <c r="J110" t="s">
        <v>425</v>
      </c>
    </row>
    <row r="111" spans="1:10" ht="15" customHeight="1" x14ac:dyDescent="0.25">
      <c r="A111" s="147"/>
      <c r="B111" s="36" t="s">
        <v>111</v>
      </c>
      <c r="C111" s="40" t="s">
        <v>98</v>
      </c>
      <c r="D111" s="54">
        <v>6</v>
      </c>
      <c r="E111" s="54">
        <v>10</v>
      </c>
      <c r="F111" s="54">
        <v>10</v>
      </c>
      <c r="G111" s="24">
        <f t="shared" si="5"/>
        <v>8.67</v>
      </c>
      <c r="H111" s="10">
        <f t="shared" si="9"/>
        <v>15</v>
      </c>
      <c r="I111" s="10">
        <f t="shared" si="7"/>
        <v>46</v>
      </c>
      <c r="J111" t="s">
        <v>426</v>
      </c>
    </row>
    <row r="112" spans="1:10" ht="15" customHeight="1" thickBot="1" x14ac:dyDescent="0.3">
      <c r="A112" s="148"/>
      <c r="B112" s="50" t="s">
        <v>112</v>
      </c>
      <c r="C112" s="42" t="s">
        <v>68</v>
      </c>
      <c r="D112" s="57">
        <v>8.5</v>
      </c>
      <c r="E112" s="57">
        <v>10</v>
      </c>
      <c r="F112" s="57">
        <v>10</v>
      </c>
      <c r="G112" s="28">
        <f t="shared" si="5"/>
        <v>9.5</v>
      </c>
      <c r="H112" s="29">
        <f t="shared" si="9"/>
        <v>6</v>
      </c>
      <c r="I112" s="29">
        <f t="shared" si="7"/>
        <v>19</v>
      </c>
      <c r="J112" t="s">
        <v>216</v>
      </c>
    </row>
    <row r="113" spans="1:10" ht="12.75" customHeight="1" x14ac:dyDescent="0.25">
      <c r="A113" s="60" t="s">
        <v>0</v>
      </c>
      <c r="B113" s="43"/>
      <c r="C113" s="44"/>
      <c r="D113" s="45"/>
      <c r="E113" s="45"/>
      <c r="F113" s="45"/>
      <c r="G113" s="46"/>
    </row>
    <row r="114" spans="1:10" ht="17.25" customHeight="1" x14ac:dyDescent="0.25">
      <c r="A114" s="1"/>
      <c r="B114" s="1"/>
      <c r="C114" s="132" t="s">
        <v>1</v>
      </c>
      <c r="D114" s="132"/>
      <c r="E114" s="132"/>
      <c r="F114" s="132"/>
      <c r="G114" s="132"/>
      <c r="H114" s="132"/>
    </row>
    <row r="115" spans="1:10" ht="12.75" customHeight="1" x14ac:dyDescent="0.25">
      <c r="A115" s="2"/>
      <c r="B115" s="2"/>
      <c r="C115" s="133" t="s">
        <v>364</v>
      </c>
      <c r="D115" s="133"/>
      <c r="E115" s="133"/>
      <c r="F115" s="133"/>
      <c r="G115" s="133"/>
      <c r="H115" s="133"/>
      <c r="I115" s="3"/>
    </row>
    <row r="116" spans="1:10" ht="15" customHeight="1" x14ac:dyDescent="0.25">
      <c r="A116" s="149" t="s">
        <v>2</v>
      </c>
      <c r="B116" s="134" t="s">
        <v>3</v>
      </c>
      <c r="C116" s="134" t="s">
        <v>4</v>
      </c>
      <c r="D116" s="136" t="s">
        <v>5</v>
      </c>
      <c r="E116" s="137"/>
      <c r="F116" s="138"/>
      <c r="G116" s="139" t="s">
        <v>6</v>
      </c>
      <c r="H116" s="141" t="s">
        <v>7</v>
      </c>
      <c r="I116" s="142"/>
    </row>
    <row r="117" spans="1:10" ht="15" customHeight="1" x14ac:dyDescent="0.25">
      <c r="A117" s="150"/>
      <c r="B117" s="135"/>
      <c r="C117" s="135"/>
      <c r="D117" s="4" t="s">
        <v>8</v>
      </c>
      <c r="E117" s="4" t="s">
        <v>9</v>
      </c>
      <c r="F117" s="4" t="s">
        <v>10</v>
      </c>
      <c r="G117" s="140"/>
      <c r="H117" s="5" t="s">
        <v>11</v>
      </c>
      <c r="I117" s="6" t="s">
        <v>12</v>
      </c>
    </row>
    <row r="118" spans="1:10" ht="15" customHeight="1" x14ac:dyDescent="0.25">
      <c r="A118" s="143" t="s">
        <v>13</v>
      </c>
      <c r="B118" s="7" t="s">
        <v>14</v>
      </c>
      <c r="C118" s="12" t="s">
        <v>17</v>
      </c>
      <c r="D118" s="52">
        <v>10</v>
      </c>
      <c r="E118" s="52">
        <v>10</v>
      </c>
      <c r="F118" s="52">
        <v>10</v>
      </c>
      <c r="G118" s="9">
        <f t="shared" ref="G118:G168" si="10" xml:space="preserve"> ROUND(AVERAGE(D118:F118),2)</f>
        <v>10</v>
      </c>
      <c r="H118" s="10">
        <f>RANK(G118,$G$118:$G$133)</f>
        <v>1</v>
      </c>
      <c r="I118" s="10">
        <f>RANK(G118,$G$118:$G$168)</f>
        <v>1</v>
      </c>
    </row>
    <row r="119" spans="1:10" ht="15" customHeight="1" x14ac:dyDescent="0.25">
      <c r="A119" s="144"/>
      <c r="B119" s="11" t="s">
        <v>16</v>
      </c>
      <c r="C119" s="12" t="s">
        <v>19</v>
      </c>
      <c r="D119" s="53">
        <v>9.5</v>
      </c>
      <c r="E119" s="53">
        <v>10</v>
      </c>
      <c r="F119" s="53">
        <v>10</v>
      </c>
      <c r="G119" s="9">
        <f t="shared" si="10"/>
        <v>9.83</v>
      </c>
      <c r="H119" s="10">
        <f t="shared" ref="H119:H133" si="11">RANK(G119,$G$118:$G$133)</f>
        <v>2</v>
      </c>
      <c r="I119" s="10">
        <f t="shared" ref="I119:I168" si="12">RANK(G119,$G$118:$G$168)</f>
        <v>7</v>
      </c>
      <c r="J119" t="s">
        <v>104</v>
      </c>
    </row>
    <row r="120" spans="1:10" ht="15" customHeight="1" x14ac:dyDescent="0.25">
      <c r="A120" s="144"/>
      <c r="B120" s="11" t="s">
        <v>18</v>
      </c>
      <c r="C120" s="12" t="s">
        <v>113</v>
      </c>
      <c r="D120" s="53">
        <v>7.5</v>
      </c>
      <c r="E120" s="53">
        <v>10</v>
      </c>
      <c r="F120" s="53">
        <v>10</v>
      </c>
      <c r="G120" s="9">
        <f t="shared" si="10"/>
        <v>9.17</v>
      </c>
      <c r="H120" s="10">
        <f t="shared" si="11"/>
        <v>12</v>
      </c>
      <c r="I120" s="10">
        <f t="shared" si="12"/>
        <v>32</v>
      </c>
      <c r="J120" t="s">
        <v>233</v>
      </c>
    </row>
    <row r="121" spans="1:10" ht="15" customHeight="1" x14ac:dyDescent="0.25">
      <c r="A121" s="144"/>
      <c r="B121" s="11" t="s">
        <v>20</v>
      </c>
      <c r="C121" s="12" t="s">
        <v>21</v>
      </c>
      <c r="D121" s="53">
        <v>9.5</v>
      </c>
      <c r="E121" s="53">
        <v>10</v>
      </c>
      <c r="F121" s="53">
        <v>10</v>
      </c>
      <c r="G121" s="9">
        <f t="shared" si="10"/>
        <v>9.83</v>
      </c>
      <c r="H121" s="10">
        <f t="shared" si="11"/>
        <v>2</v>
      </c>
      <c r="I121" s="10">
        <f t="shared" si="12"/>
        <v>7</v>
      </c>
      <c r="J121" t="s">
        <v>430</v>
      </c>
    </row>
    <row r="122" spans="1:10" ht="15" customHeight="1" x14ac:dyDescent="0.25">
      <c r="A122" s="144"/>
      <c r="B122" s="11" t="s">
        <v>22</v>
      </c>
      <c r="C122" s="12" t="s">
        <v>23</v>
      </c>
      <c r="D122" s="53">
        <v>8</v>
      </c>
      <c r="E122" s="53">
        <v>10</v>
      </c>
      <c r="F122" s="53">
        <v>10</v>
      </c>
      <c r="G122" s="9">
        <f t="shared" si="10"/>
        <v>9.33</v>
      </c>
      <c r="H122" s="10">
        <f t="shared" si="11"/>
        <v>9</v>
      </c>
      <c r="I122" s="10">
        <f t="shared" si="12"/>
        <v>26</v>
      </c>
      <c r="J122" t="s">
        <v>260</v>
      </c>
    </row>
    <row r="123" spans="1:10" ht="15" customHeight="1" x14ac:dyDescent="0.25">
      <c r="A123" s="144"/>
      <c r="B123" s="11" t="s">
        <v>24</v>
      </c>
      <c r="C123" s="12" t="s">
        <v>39</v>
      </c>
      <c r="D123" s="53">
        <v>8</v>
      </c>
      <c r="E123" s="53">
        <v>10</v>
      </c>
      <c r="F123" s="53">
        <v>10</v>
      </c>
      <c r="G123" s="9">
        <f t="shared" si="10"/>
        <v>9.33</v>
      </c>
      <c r="H123" s="10">
        <f t="shared" si="11"/>
        <v>9</v>
      </c>
      <c r="I123" s="10">
        <f t="shared" si="12"/>
        <v>26</v>
      </c>
      <c r="J123" t="s">
        <v>174</v>
      </c>
    </row>
    <row r="124" spans="1:10" ht="15" customHeight="1" x14ac:dyDescent="0.25">
      <c r="A124" s="144"/>
      <c r="B124" s="11" t="s">
        <v>26</v>
      </c>
      <c r="C124" s="12" t="s">
        <v>53</v>
      </c>
      <c r="D124" s="53">
        <v>8</v>
      </c>
      <c r="E124" s="53">
        <v>10</v>
      </c>
      <c r="F124" s="53">
        <v>10</v>
      </c>
      <c r="G124" s="9">
        <f t="shared" si="10"/>
        <v>9.33</v>
      </c>
      <c r="H124" s="10">
        <f t="shared" si="11"/>
        <v>9</v>
      </c>
      <c r="I124" s="10">
        <f t="shared" si="12"/>
        <v>26</v>
      </c>
      <c r="J124" t="s">
        <v>283</v>
      </c>
    </row>
    <row r="125" spans="1:10" ht="15" customHeight="1" x14ac:dyDescent="0.25">
      <c r="A125" s="144"/>
      <c r="B125" s="11" t="s">
        <v>28</v>
      </c>
      <c r="C125" s="12" t="s">
        <v>31</v>
      </c>
      <c r="D125" s="53">
        <v>8</v>
      </c>
      <c r="E125" s="53">
        <v>9</v>
      </c>
      <c r="F125" s="53">
        <v>10</v>
      </c>
      <c r="G125" s="9">
        <f t="shared" si="10"/>
        <v>9</v>
      </c>
      <c r="H125" s="10">
        <f t="shared" si="11"/>
        <v>14</v>
      </c>
      <c r="I125" s="10">
        <f t="shared" si="12"/>
        <v>37</v>
      </c>
      <c r="J125" t="s">
        <v>447</v>
      </c>
    </row>
    <row r="126" spans="1:10" ht="15" customHeight="1" x14ac:dyDescent="0.25">
      <c r="A126" s="144"/>
      <c r="B126" s="11" t="s">
        <v>30</v>
      </c>
      <c r="C126" s="12" t="s">
        <v>70</v>
      </c>
      <c r="D126" s="53">
        <v>8.5</v>
      </c>
      <c r="E126" s="53">
        <v>9</v>
      </c>
      <c r="F126" s="53">
        <v>10</v>
      </c>
      <c r="G126" s="9">
        <f t="shared" si="10"/>
        <v>9.17</v>
      </c>
      <c r="H126" s="10">
        <f t="shared" si="11"/>
        <v>12</v>
      </c>
      <c r="I126" s="10">
        <f t="shared" si="12"/>
        <v>32</v>
      </c>
      <c r="J126" t="s">
        <v>448</v>
      </c>
    </row>
    <row r="127" spans="1:10" ht="15" customHeight="1" x14ac:dyDescent="0.25">
      <c r="A127" s="144"/>
      <c r="B127" s="11" t="s">
        <v>32</v>
      </c>
      <c r="C127" s="12" t="s">
        <v>25</v>
      </c>
      <c r="D127" s="53">
        <v>8.5</v>
      </c>
      <c r="E127" s="53">
        <v>10</v>
      </c>
      <c r="F127" s="53">
        <v>10</v>
      </c>
      <c r="G127" s="9">
        <f t="shared" si="10"/>
        <v>9.5</v>
      </c>
      <c r="H127" s="10">
        <f t="shared" si="11"/>
        <v>8</v>
      </c>
      <c r="I127" s="10">
        <f t="shared" si="12"/>
        <v>21</v>
      </c>
      <c r="J127" t="s">
        <v>420</v>
      </c>
    </row>
    <row r="128" spans="1:10" ht="15" customHeight="1" x14ac:dyDescent="0.25">
      <c r="A128" s="144"/>
      <c r="B128" s="11" t="s">
        <v>34</v>
      </c>
      <c r="C128" s="12" t="s">
        <v>35</v>
      </c>
      <c r="D128" s="53">
        <v>9.5</v>
      </c>
      <c r="E128" s="53">
        <v>10</v>
      </c>
      <c r="F128" s="53">
        <v>10</v>
      </c>
      <c r="G128" s="9">
        <f t="shared" si="10"/>
        <v>9.83</v>
      </c>
      <c r="H128" s="10">
        <f t="shared" si="11"/>
        <v>2</v>
      </c>
      <c r="I128" s="10">
        <f t="shared" si="12"/>
        <v>7</v>
      </c>
      <c r="J128" t="s">
        <v>102</v>
      </c>
    </row>
    <row r="129" spans="1:10" ht="15" customHeight="1" x14ac:dyDescent="0.25">
      <c r="A129" s="144"/>
      <c r="B129" s="11" t="s">
        <v>36</v>
      </c>
      <c r="C129" s="12" t="s">
        <v>65</v>
      </c>
      <c r="D129" s="53">
        <v>7</v>
      </c>
      <c r="E129" s="53">
        <v>9</v>
      </c>
      <c r="F129" s="53">
        <v>10</v>
      </c>
      <c r="G129" s="9">
        <f t="shared" si="10"/>
        <v>8.67</v>
      </c>
      <c r="H129" s="10">
        <f t="shared" si="11"/>
        <v>15</v>
      </c>
      <c r="I129" s="10">
        <f t="shared" si="12"/>
        <v>42</v>
      </c>
      <c r="J129" t="s">
        <v>449</v>
      </c>
    </row>
    <row r="130" spans="1:10" ht="15" customHeight="1" x14ac:dyDescent="0.25">
      <c r="A130" s="144"/>
      <c r="B130" s="11" t="s">
        <v>38</v>
      </c>
      <c r="C130" s="12" t="s">
        <v>37</v>
      </c>
      <c r="D130" s="53">
        <v>9</v>
      </c>
      <c r="E130" s="53">
        <v>10</v>
      </c>
      <c r="F130" s="53">
        <v>10</v>
      </c>
      <c r="G130" s="9">
        <f t="shared" si="10"/>
        <v>9.67</v>
      </c>
      <c r="H130" s="10">
        <f t="shared" si="11"/>
        <v>5</v>
      </c>
      <c r="I130" s="10">
        <f t="shared" si="12"/>
        <v>14</v>
      </c>
      <c r="J130" t="s">
        <v>106</v>
      </c>
    </row>
    <row r="131" spans="1:10" ht="15" customHeight="1" x14ac:dyDescent="0.25">
      <c r="A131" s="144"/>
      <c r="B131" s="11" t="s">
        <v>40</v>
      </c>
      <c r="C131" s="12" t="s">
        <v>60</v>
      </c>
      <c r="D131" s="53">
        <v>6.5</v>
      </c>
      <c r="E131" s="53">
        <v>9</v>
      </c>
      <c r="F131" s="53">
        <v>10</v>
      </c>
      <c r="G131" s="9">
        <f t="shared" si="10"/>
        <v>8.5</v>
      </c>
      <c r="H131" s="10">
        <f t="shared" si="11"/>
        <v>16</v>
      </c>
      <c r="I131" s="10">
        <f t="shared" si="12"/>
        <v>49</v>
      </c>
      <c r="J131" t="s">
        <v>442</v>
      </c>
    </row>
    <row r="132" spans="1:10" ht="15" customHeight="1" x14ac:dyDescent="0.25">
      <c r="A132" s="144"/>
      <c r="B132" s="47" t="s">
        <v>42</v>
      </c>
      <c r="C132" s="48" t="s">
        <v>27</v>
      </c>
      <c r="D132" s="54">
        <v>9</v>
      </c>
      <c r="E132" s="54">
        <v>10</v>
      </c>
      <c r="F132" s="54">
        <v>10</v>
      </c>
      <c r="G132" s="49">
        <f t="shared" si="10"/>
        <v>9.67</v>
      </c>
      <c r="H132" s="10">
        <f t="shared" si="11"/>
        <v>5</v>
      </c>
      <c r="I132" s="10">
        <f t="shared" si="12"/>
        <v>14</v>
      </c>
      <c r="J132" t="s">
        <v>105</v>
      </c>
    </row>
    <row r="133" spans="1:10" ht="15" customHeight="1" thickBot="1" x14ac:dyDescent="0.3">
      <c r="A133" s="144"/>
      <c r="B133" s="14" t="s">
        <v>108</v>
      </c>
      <c r="C133" s="15" t="s">
        <v>41</v>
      </c>
      <c r="D133" s="55">
        <v>9</v>
      </c>
      <c r="E133" s="55">
        <v>10</v>
      </c>
      <c r="F133" s="55">
        <v>10</v>
      </c>
      <c r="G133" s="17">
        <f t="shared" si="10"/>
        <v>9.67</v>
      </c>
      <c r="H133" s="18">
        <f t="shared" si="11"/>
        <v>5</v>
      </c>
      <c r="I133" s="18">
        <f t="shared" si="12"/>
        <v>14</v>
      </c>
      <c r="J133" t="s">
        <v>106</v>
      </c>
    </row>
    <row r="134" spans="1:10" ht="15" customHeight="1" thickTop="1" x14ac:dyDescent="0.25">
      <c r="A134" s="144"/>
      <c r="B134" s="19" t="s">
        <v>44</v>
      </c>
      <c r="C134" s="20" t="s">
        <v>45</v>
      </c>
      <c r="D134" s="56">
        <v>9</v>
      </c>
      <c r="E134" s="56">
        <v>10</v>
      </c>
      <c r="F134" s="56">
        <v>10</v>
      </c>
      <c r="G134" s="9">
        <f t="shared" si="10"/>
        <v>9.67</v>
      </c>
      <c r="H134" s="10">
        <f>RANK(G134,$G$134:$G$150)</f>
        <v>5</v>
      </c>
      <c r="I134" s="10">
        <f t="shared" si="12"/>
        <v>14</v>
      </c>
      <c r="J134" t="s">
        <v>106</v>
      </c>
    </row>
    <row r="135" spans="1:10" ht="15" customHeight="1" x14ac:dyDescent="0.25">
      <c r="A135" s="144"/>
      <c r="B135" s="22" t="s">
        <v>46</v>
      </c>
      <c r="C135" s="23" t="s">
        <v>114</v>
      </c>
      <c r="D135" s="53">
        <v>9</v>
      </c>
      <c r="E135" s="53">
        <v>10</v>
      </c>
      <c r="F135" s="53">
        <v>10</v>
      </c>
      <c r="G135" s="9">
        <f t="shared" si="10"/>
        <v>9.67</v>
      </c>
      <c r="H135" s="10">
        <f t="shared" ref="H135:H150" si="13">RANK(G135,$G$134:$G$150)</f>
        <v>5</v>
      </c>
      <c r="I135" s="10">
        <f t="shared" si="12"/>
        <v>14</v>
      </c>
      <c r="J135" t="s">
        <v>105</v>
      </c>
    </row>
    <row r="136" spans="1:10" ht="15" customHeight="1" x14ac:dyDescent="0.25">
      <c r="A136" s="144"/>
      <c r="B136" s="22" t="s">
        <v>48</v>
      </c>
      <c r="C136" s="23" t="s">
        <v>51</v>
      </c>
      <c r="D136" s="53">
        <v>7.5</v>
      </c>
      <c r="E136" s="53">
        <v>8.5</v>
      </c>
      <c r="F136" s="53">
        <v>10</v>
      </c>
      <c r="G136" s="9">
        <f t="shared" si="10"/>
        <v>8.67</v>
      </c>
      <c r="H136" s="10">
        <f t="shared" si="13"/>
        <v>13</v>
      </c>
      <c r="I136" s="10">
        <f t="shared" si="12"/>
        <v>42</v>
      </c>
      <c r="J136" t="s">
        <v>443</v>
      </c>
    </row>
    <row r="137" spans="1:10" ht="15" customHeight="1" x14ac:dyDescent="0.25">
      <c r="A137" s="144"/>
      <c r="B137" s="22" t="s">
        <v>50</v>
      </c>
      <c r="C137" s="23" t="s">
        <v>76</v>
      </c>
      <c r="D137" s="53">
        <v>7</v>
      </c>
      <c r="E137" s="53">
        <v>10</v>
      </c>
      <c r="F137" s="53">
        <v>10</v>
      </c>
      <c r="G137" s="9">
        <f t="shared" si="10"/>
        <v>9</v>
      </c>
      <c r="H137" s="10">
        <f t="shared" si="13"/>
        <v>11</v>
      </c>
      <c r="I137" s="10">
        <f t="shared" si="12"/>
        <v>37</v>
      </c>
      <c r="J137" t="s">
        <v>261</v>
      </c>
    </row>
    <row r="138" spans="1:10" ht="15" customHeight="1" x14ac:dyDescent="0.25">
      <c r="A138" s="144"/>
      <c r="B138" s="22" t="s">
        <v>52</v>
      </c>
      <c r="C138" s="20" t="s">
        <v>115</v>
      </c>
      <c r="D138" s="53">
        <v>9.5</v>
      </c>
      <c r="E138" s="53">
        <v>10</v>
      </c>
      <c r="F138" s="53">
        <v>10</v>
      </c>
      <c r="G138" s="24">
        <f t="shared" si="10"/>
        <v>9.83</v>
      </c>
      <c r="H138" s="10">
        <f t="shared" si="13"/>
        <v>2</v>
      </c>
      <c r="I138" s="10">
        <f t="shared" si="12"/>
        <v>7</v>
      </c>
      <c r="J138" t="s">
        <v>102</v>
      </c>
    </row>
    <row r="139" spans="1:10" ht="15" customHeight="1" x14ac:dyDescent="0.25">
      <c r="A139" s="144"/>
      <c r="B139" s="19" t="s">
        <v>54</v>
      </c>
      <c r="C139" s="23" t="s">
        <v>47</v>
      </c>
      <c r="D139" s="56">
        <v>7.5</v>
      </c>
      <c r="E139" s="56">
        <v>8.5</v>
      </c>
      <c r="F139" s="56">
        <v>10</v>
      </c>
      <c r="G139" s="9">
        <f t="shared" si="10"/>
        <v>8.67</v>
      </c>
      <c r="H139" s="10">
        <f t="shared" si="13"/>
        <v>13</v>
      </c>
      <c r="I139" s="10">
        <f t="shared" si="12"/>
        <v>42</v>
      </c>
      <c r="J139" t="s">
        <v>434</v>
      </c>
    </row>
    <row r="140" spans="1:10" ht="15" customHeight="1" x14ac:dyDescent="0.25">
      <c r="A140" s="144"/>
      <c r="B140" s="22" t="s">
        <v>55</v>
      </c>
      <c r="C140" s="23" t="s">
        <v>58</v>
      </c>
      <c r="D140" s="53">
        <v>9</v>
      </c>
      <c r="E140" s="53">
        <v>8.5</v>
      </c>
      <c r="F140" s="53">
        <v>9.5</v>
      </c>
      <c r="G140" s="9">
        <f t="shared" si="10"/>
        <v>9</v>
      </c>
      <c r="H140" s="10">
        <f t="shared" si="13"/>
        <v>11</v>
      </c>
      <c r="I140" s="10">
        <f t="shared" si="12"/>
        <v>37</v>
      </c>
      <c r="J140" t="s">
        <v>435</v>
      </c>
    </row>
    <row r="141" spans="1:10" ht="15" customHeight="1" x14ac:dyDescent="0.25">
      <c r="A141" s="144"/>
      <c r="B141" s="22" t="s">
        <v>57</v>
      </c>
      <c r="C141" s="23" t="s">
        <v>101</v>
      </c>
      <c r="D141" s="53">
        <v>8.5</v>
      </c>
      <c r="E141" s="53">
        <v>10</v>
      </c>
      <c r="F141" s="53">
        <v>10</v>
      </c>
      <c r="G141" s="9">
        <f t="shared" si="10"/>
        <v>9.5</v>
      </c>
      <c r="H141" s="10">
        <f t="shared" si="13"/>
        <v>8</v>
      </c>
      <c r="I141" s="10">
        <f t="shared" si="12"/>
        <v>21</v>
      </c>
      <c r="J141" t="s">
        <v>436</v>
      </c>
    </row>
    <row r="142" spans="1:10" ht="15" customHeight="1" x14ac:dyDescent="0.25">
      <c r="A142" s="144"/>
      <c r="B142" s="22" t="s">
        <v>59</v>
      </c>
      <c r="C142" s="23" t="s">
        <v>33</v>
      </c>
      <c r="D142" s="53">
        <v>9.5</v>
      </c>
      <c r="E142" s="53">
        <v>10</v>
      </c>
      <c r="F142" s="53">
        <v>10</v>
      </c>
      <c r="G142" s="9">
        <f t="shared" si="10"/>
        <v>9.83</v>
      </c>
      <c r="H142" s="10">
        <f t="shared" si="13"/>
        <v>2</v>
      </c>
      <c r="I142" s="10">
        <f t="shared" si="12"/>
        <v>7</v>
      </c>
      <c r="J142" t="s">
        <v>307</v>
      </c>
    </row>
    <row r="143" spans="1:10" ht="15" customHeight="1" thickBot="1" x14ac:dyDescent="0.3">
      <c r="A143" s="145"/>
      <c r="B143" s="25" t="s">
        <v>61</v>
      </c>
      <c r="C143" s="26" t="s">
        <v>43</v>
      </c>
      <c r="D143" s="57">
        <v>8</v>
      </c>
      <c r="E143" s="57">
        <v>8</v>
      </c>
      <c r="F143" s="57">
        <v>10</v>
      </c>
      <c r="G143" s="28">
        <f t="shared" si="10"/>
        <v>8.67</v>
      </c>
      <c r="H143" s="29">
        <f t="shared" si="13"/>
        <v>13</v>
      </c>
      <c r="I143" s="29">
        <f t="shared" si="12"/>
        <v>42</v>
      </c>
      <c r="J143" t="s">
        <v>437</v>
      </c>
    </row>
    <row r="144" spans="1:10" ht="15" customHeight="1" x14ac:dyDescent="0.25">
      <c r="A144" s="146" t="s">
        <v>63</v>
      </c>
      <c r="B144" s="19" t="s">
        <v>64</v>
      </c>
      <c r="C144" s="23" t="s">
        <v>74</v>
      </c>
      <c r="D144" s="56">
        <v>6.5</v>
      </c>
      <c r="E144" s="56">
        <v>9</v>
      </c>
      <c r="F144" s="56">
        <v>10</v>
      </c>
      <c r="G144" s="30">
        <f t="shared" si="10"/>
        <v>8.5</v>
      </c>
      <c r="H144" s="10">
        <f t="shared" si="13"/>
        <v>17</v>
      </c>
      <c r="I144" s="10">
        <f t="shared" si="12"/>
        <v>49</v>
      </c>
      <c r="J144" t="s">
        <v>450</v>
      </c>
    </row>
    <row r="145" spans="1:10" ht="15" customHeight="1" x14ac:dyDescent="0.25">
      <c r="A145" s="147"/>
      <c r="B145" s="22" t="s">
        <v>66</v>
      </c>
      <c r="C145" s="23" t="s">
        <v>116</v>
      </c>
      <c r="D145" s="53">
        <v>10</v>
      </c>
      <c r="E145" s="53">
        <v>10</v>
      </c>
      <c r="F145" s="53">
        <v>10</v>
      </c>
      <c r="G145" s="24">
        <f t="shared" si="10"/>
        <v>10</v>
      </c>
      <c r="H145" s="10">
        <f t="shared" si="13"/>
        <v>1</v>
      </c>
      <c r="I145" s="10">
        <f t="shared" si="12"/>
        <v>1</v>
      </c>
    </row>
    <row r="146" spans="1:10" ht="15" customHeight="1" x14ac:dyDescent="0.25">
      <c r="A146" s="147"/>
      <c r="B146" s="22" t="s">
        <v>67</v>
      </c>
      <c r="C146" s="23" t="s">
        <v>117</v>
      </c>
      <c r="D146" s="53">
        <v>8.5</v>
      </c>
      <c r="E146" s="53">
        <v>7.5</v>
      </c>
      <c r="F146" s="53">
        <v>10</v>
      </c>
      <c r="G146" s="24">
        <f t="shared" si="10"/>
        <v>8.67</v>
      </c>
      <c r="H146" s="10">
        <f t="shared" si="13"/>
        <v>13</v>
      </c>
      <c r="I146" s="10">
        <f t="shared" si="12"/>
        <v>42</v>
      </c>
      <c r="J146" t="s">
        <v>451</v>
      </c>
    </row>
    <row r="147" spans="1:10" ht="15" customHeight="1" x14ac:dyDescent="0.25">
      <c r="A147" s="147"/>
      <c r="B147" s="22" t="s">
        <v>69</v>
      </c>
      <c r="C147" s="31" t="s">
        <v>72</v>
      </c>
      <c r="D147" s="53">
        <v>7.5</v>
      </c>
      <c r="E147" s="53">
        <v>10</v>
      </c>
      <c r="F147" s="53">
        <v>10</v>
      </c>
      <c r="G147" s="24">
        <f t="shared" si="10"/>
        <v>9.17</v>
      </c>
      <c r="H147" s="10">
        <f t="shared" si="13"/>
        <v>10</v>
      </c>
      <c r="I147" s="10">
        <f t="shared" si="12"/>
        <v>32</v>
      </c>
      <c r="J147" t="s">
        <v>403</v>
      </c>
    </row>
    <row r="148" spans="1:10" ht="15" customHeight="1" x14ac:dyDescent="0.25">
      <c r="A148" s="147"/>
      <c r="B148" s="22" t="s">
        <v>71</v>
      </c>
      <c r="C148" s="31" t="s">
        <v>93</v>
      </c>
      <c r="D148" s="53">
        <v>9</v>
      </c>
      <c r="E148" s="53">
        <v>10</v>
      </c>
      <c r="F148" s="53">
        <v>10</v>
      </c>
      <c r="G148" s="24">
        <f t="shared" si="10"/>
        <v>9.67</v>
      </c>
      <c r="H148" s="10">
        <f t="shared" si="13"/>
        <v>5</v>
      </c>
      <c r="I148" s="10">
        <f t="shared" si="12"/>
        <v>14</v>
      </c>
      <c r="J148" t="s">
        <v>106</v>
      </c>
    </row>
    <row r="149" spans="1:10" ht="15" customHeight="1" x14ac:dyDescent="0.25">
      <c r="A149" s="147"/>
      <c r="B149" s="22" t="s">
        <v>73</v>
      </c>
      <c r="C149" s="23" t="s">
        <v>62</v>
      </c>
      <c r="D149" s="53">
        <v>8.5</v>
      </c>
      <c r="E149" s="53">
        <v>10</v>
      </c>
      <c r="F149" s="53">
        <v>10</v>
      </c>
      <c r="G149" s="9">
        <f t="shared" si="10"/>
        <v>9.5</v>
      </c>
      <c r="H149" s="10">
        <f t="shared" si="13"/>
        <v>8</v>
      </c>
      <c r="I149" s="10">
        <f t="shared" si="12"/>
        <v>21</v>
      </c>
      <c r="J149" t="s">
        <v>215</v>
      </c>
    </row>
    <row r="150" spans="1:10" ht="15" customHeight="1" thickBot="1" x14ac:dyDescent="0.3">
      <c r="A150" s="147"/>
      <c r="B150" s="32" t="s">
        <v>75</v>
      </c>
      <c r="C150" s="33" t="s">
        <v>77</v>
      </c>
      <c r="D150" s="55">
        <v>9.5</v>
      </c>
      <c r="E150" s="55">
        <v>10</v>
      </c>
      <c r="F150" s="55">
        <v>10</v>
      </c>
      <c r="G150" s="17">
        <f t="shared" si="10"/>
        <v>9.83</v>
      </c>
      <c r="H150" s="18">
        <f t="shared" si="13"/>
        <v>2</v>
      </c>
      <c r="I150" s="18">
        <f t="shared" si="12"/>
        <v>7</v>
      </c>
      <c r="J150" t="s">
        <v>102</v>
      </c>
    </row>
    <row r="151" spans="1:10" ht="15" customHeight="1" thickTop="1" x14ac:dyDescent="0.25">
      <c r="A151" s="147"/>
      <c r="B151" s="34" t="s">
        <v>78</v>
      </c>
      <c r="C151" s="35" t="s">
        <v>15</v>
      </c>
      <c r="D151" s="56">
        <v>10</v>
      </c>
      <c r="E151" s="56">
        <v>10</v>
      </c>
      <c r="F151" s="56">
        <v>10</v>
      </c>
      <c r="G151" s="9">
        <f t="shared" si="10"/>
        <v>10</v>
      </c>
      <c r="H151" s="10">
        <f>RANK(G151,$G$151:$G$168)</f>
        <v>1</v>
      </c>
      <c r="I151" s="10">
        <f t="shared" si="12"/>
        <v>1</v>
      </c>
    </row>
    <row r="152" spans="1:10" ht="15" customHeight="1" x14ac:dyDescent="0.25">
      <c r="A152" s="147"/>
      <c r="B152" s="36" t="s">
        <v>79</v>
      </c>
      <c r="C152" s="38" t="s">
        <v>83</v>
      </c>
      <c r="D152" s="53">
        <v>7.5</v>
      </c>
      <c r="E152" s="53">
        <v>8.5</v>
      </c>
      <c r="F152" s="53">
        <v>10</v>
      </c>
      <c r="G152" s="24">
        <f t="shared" si="10"/>
        <v>8.67</v>
      </c>
      <c r="H152" s="10">
        <f t="shared" ref="H152:H168" si="14">RANK(G152,$G$151:$G$168)</f>
        <v>16</v>
      </c>
      <c r="I152" s="10">
        <f t="shared" si="12"/>
        <v>42</v>
      </c>
      <c r="J152" t="s">
        <v>431</v>
      </c>
    </row>
    <row r="153" spans="1:10" ht="15" customHeight="1" x14ac:dyDescent="0.25">
      <c r="A153" s="147"/>
      <c r="B153" s="36" t="s">
        <v>80</v>
      </c>
      <c r="C153" s="37" t="s">
        <v>118</v>
      </c>
      <c r="D153" s="53">
        <v>9</v>
      </c>
      <c r="E153" s="53">
        <v>9</v>
      </c>
      <c r="F153" s="53">
        <v>10</v>
      </c>
      <c r="G153" s="24">
        <f t="shared" si="10"/>
        <v>9.33</v>
      </c>
      <c r="H153" s="10">
        <f t="shared" si="14"/>
        <v>9</v>
      </c>
      <c r="I153" s="10">
        <f t="shared" si="12"/>
        <v>26</v>
      </c>
      <c r="J153" t="s">
        <v>432</v>
      </c>
    </row>
    <row r="154" spans="1:10" ht="15" customHeight="1" x14ac:dyDescent="0.25">
      <c r="A154" s="147"/>
      <c r="B154" s="36" t="s">
        <v>82</v>
      </c>
      <c r="C154" s="38" t="s">
        <v>119</v>
      </c>
      <c r="D154" s="53">
        <v>8</v>
      </c>
      <c r="E154" s="53">
        <v>10</v>
      </c>
      <c r="F154" s="53">
        <v>10</v>
      </c>
      <c r="G154" s="24">
        <f t="shared" si="10"/>
        <v>9.33</v>
      </c>
      <c r="H154" s="10">
        <f t="shared" si="14"/>
        <v>9</v>
      </c>
      <c r="I154" s="10">
        <f t="shared" si="12"/>
        <v>26</v>
      </c>
      <c r="J154" t="s">
        <v>260</v>
      </c>
    </row>
    <row r="155" spans="1:10" ht="15" customHeight="1" x14ac:dyDescent="0.25">
      <c r="A155" s="147"/>
      <c r="B155" s="36" t="s">
        <v>84</v>
      </c>
      <c r="C155" s="37" t="s">
        <v>95</v>
      </c>
      <c r="D155" s="53">
        <v>6.5</v>
      </c>
      <c r="E155" s="53">
        <v>10</v>
      </c>
      <c r="F155" s="53">
        <v>10</v>
      </c>
      <c r="G155" s="24">
        <f t="shared" si="10"/>
        <v>8.83</v>
      </c>
      <c r="H155" s="10">
        <f t="shared" si="14"/>
        <v>15</v>
      </c>
      <c r="I155" s="10">
        <f t="shared" si="12"/>
        <v>41</v>
      </c>
      <c r="J155" t="s">
        <v>433</v>
      </c>
    </row>
    <row r="156" spans="1:10" ht="15" customHeight="1" x14ac:dyDescent="0.25">
      <c r="A156" s="147"/>
      <c r="B156" s="36" t="s">
        <v>86</v>
      </c>
      <c r="C156" s="37" t="s">
        <v>91</v>
      </c>
      <c r="D156" s="53">
        <v>10</v>
      </c>
      <c r="E156" s="53">
        <v>10</v>
      </c>
      <c r="F156" s="53">
        <v>10</v>
      </c>
      <c r="G156" s="24">
        <f t="shared" si="10"/>
        <v>10</v>
      </c>
      <c r="H156" s="10">
        <f t="shared" si="14"/>
        <v>1</v>
      </c>
      <c r="I156" s="10">
        <f t="shared" si="12"/>
        <v>1</v>
      </c>
    </row>
    <row r="157" spans="1:10" ht="15" customHeight="1" x14ac:dyDescent="0.25">
      <c r="A157" s="147"/>
      <c r="B157" s="36" t="s">
        <v>88</v>
      </c>
      <c r="C157" s="37" t="s">
        <v>81</v>
      </c>
      <c r="D157" s="53">
        <v>7</v>
      </c>
      <c r="E157" s="53">
        <v>10</v>
      </c>
      <c r="F157" s="53">
        <v>9</v>
      </c>
      <c r="G157" s="24">
        <f t="shared" si="10"/>
        <v>8.67</v>
      </c>
      <c r="H157" s="10">
        <f t="shared" si="14"/>
        <v>16</v>
      </c>
      <c r="I157" s="10">
        <f t="shared" si="12"/>
        <v>42</v>
      </c>
      <c r="J157" t="s">
        <v>444</v>
      </c>
    </row>
    <row r="158" spans="1:10" ht="15" customHeight="1" x14ac:dyDescent="0.25">
      <c r="A158" s="147"/>
      <c r="B158" s="36" t="s">
        <v>90</v>
      </c>
      <c r="C158" s="37" t="s">
        <v>29</v>
      </c>
      <c r="D158" s="53">
        <v>9</v>
      </c>
      <c r="E158" s="53">
        <v>10</v>
      </c>
      <c r="F158" s="53">
        <v>10</v>
      </c>
      <c r="G158" s="24">
        <f t="shared" si="10"/>
        <v>9.67</v>
      </c>
      <c r="H158" s="10">
        <f t="shared" si="14"/>
        <v>6</v>
      </c>
      <c r="I158" s="10">
        <f t="shared" si="12"/>
        <v>14</v>
      </c>
    </row>
    <row r="159" spans="1:10" ht="15" customHeight="1" x14ac:dyDescent="0.25">
      <c r="A159" s="147"/>
      <c r="B159" s="36" t="s">
        <v>92</v>
      </c>
      <c r="C159" s="73" t="s">
        <v>49</v>
      </c>
      <c r="D159" s="53">
        <v>8.5</v>
      </c>
      <c r="E159" s="53">
        <v>10</v>
      </c>
      <c r="F159" s="53">
        <v>10</v>
      </c>
      <c r="G159" s="24">
        <f t="shared" si="10"/>
        <v>9.5</v>
      </c>
      <c r="H159" s="10">
        <f t="shared" si="14"/>
        <v>7</v>
      </c>
      <c r="I159" s="10">
        <f t="shared" si="12"/>
        <v>21</v>
      </c>
      <c r="J159" t="s">
        <v>229</v>
      </c>
    </row>
    <row r="160" spans="1:10" ht="15" customHeight="1" x14ac:dyDescent="0.25">
      <c r="A160" s="147"/>
      <c r="B160" s="36" t="s">
        <v>94</v>
      </c>
      <c r="C160" s="37" t="s">
        <v>125</v>
      </c>
      <c r="D160" s="53">
        <v>10</v>
      </c>
      <c r="E160" s="53">
        <v>10</v>
      </c>
      <c r="F160" s="53">
        <v>9.5</v>
      </c>
      <c r="G160" s="24">
        <f t="shared" si="10"/>
        <v>9.83</v>
      </c>
      <c r="H160" s="10">
        <f t="shared" si="14"/>
        <v>5</v>
      </c>
      <c r="I160" s="10">
        <f t="shared" si="12"/>
        <v>7</v>
      </c>
      <c r="J160" t="s">
        <v>164</v>
      </c>
    </row>
    <row r="161" spans="1:10" ht="15" customHeight="1" x14ac:dyDescent="0.25">
      <c r="A161" s="147"/>
      <c r="B161" s="36" t="s">
        <v>96</v>
      </c>
      <c r="C161" s="38" t="s">
        <v>85</v>
      </c>
      <c r="D161" s="53">
        <v>10</v>
      </c>
      <c r="E161" s="53">
        <v>10</v>
      </c>
      <c r="F161" s="53">
        <v>8</v>
      </c>
      <c r="G161" s="24">
        <f t="shared" si="10"/>
        <v>9.33</v>
      </c>
      <c r="H161" s="10">
        <f t="shared" si="14"/>
        <v>9</v>
      </c>
      <c r="I161" s="10">
        <f t="shared" si="12"/>
        <v>26</v>
      </c>
      <c r="J161" t="s">
        <v>445</v>
      </c>
    </row>
    <row r="162" spans="1:10" ht="15" customHeight="1" x14ac:dyDescent="0.25">
      <c r="A162" s="147"/>
      <c r="B162" s="36" t="s">
        <v>97</v>
      </c>
      <c r="C162" s="39" t="s">
        <v>121</v>
      </c>
      <c r="D162" s="53">
        <v>6</v>
      </c>
      <c r="E162" s="53">
        <v>10</v>
      </c>
      <c r="F162" s="53">
        <v>9</v>
      </c>
      <c r="G162" s="24">
        <f t="shared" si="10"/>
        <v>8.33</v>
      </c>
      <c r="H162" s="10">
        <f t="shared" si="14"/>
        <v>18</v>
      </c>
      <c r="I162" s="10">
        <f t="shared" si="12"/>
        <v>51</v>
      </c>
      <c r="J162" t="s">
        <v>446</v>
      </c>
    </row>
    <row r="163" spans="1:10" ht="15" customHeight="1" x14ac:dyDescent="0.25">
      <c r="A163" s="147"/>
      <c r="B163" s="36" t="s">
        <v>99</v>
      </c>
      <c r="C163" s="37" t="s">
        <v>89</v>
      </c>
      <c r="D163" s="53">
        <v>9</v>
      </c>
      <c r="E163" s="53">
        <v>9.5</v>
      </c>
      <c r="F163" s="53">
        <v>10</v>
      </c>
      <c r="G163" s="24">
        <f t="shared" si="10"/>
        <v>9.5</v>
      </c>
      <c r="H163" s="10">
        <f t="shared" si="14"/>
        <v>7</v>
      </c>
      <c r="I163" s="10">
        <f t="shared" si="12"/>
        <v>21</v>
      </c>
      <c r="J163" t="s">
        <v>438</v>
      </c>
    </row>
    <row r="164" spans="1:10" ht="15" customHeight="1" x14ac:dyDescent="0.25">
      <c r="A164" s="147"/>
      <c r="B164" s="36" t="s">
        <v>100</v>
      </c>
      <c r="C164" s="37" t="s">
        <v>56</v>
      </c>
      <c r="D164" s="53">
        <v>10</v>
      </c>
      <c r="E164" s="53">
        <v>10</v>
      </c>
      <c r="F164" s="53">
        <v>10</v>
      </c>
      <c r="G164" s="24">
        <f t="shared" si="10"/>
        <v>10</v>
      </c>
      <c r="H164" s="10">
        <f t="shared" si="14"/>
        <v>1</v>
      </c>
      <c r="I164" s="10">
        <f t="shared" si="12"/>
        <v>1</v>
      </c>
    </row>
    <row r="165" spans="1:10" ht="15" customHeight="1" x14ac:dyDescent="0.25">
      <c r="A165" s="147"/>
      <c r="B165" s="36" t="s">
        <v>109</v>
      </c>
      <c r="C165" s="40" t="s">
        <v>87</v>
      </c>
      <c r="D165" s="54">
        <v>10</v>
      </c>
      <c r="E165" s="54">
        <v>10</v>
      </c>
      <c r="F165" s="54">
        <v>10</v>
      </c>
      <c r="G165" s="24">
        <f t="shared" si="10"/>
        <v>10</v>
      </c>
      <c r="H165" s="10">
        <f t="shared" si="14"/>
        <v>1</v>
      </c>
      <c r="I165" s="10">
        <f t="shared" si="12"/>
        <v>1</v>
      </c>
    </row>
    <row r="166" spans="1:10" ht="15" customHeight="1" x14ac:dyDescent="0.25">
      <c r="A166" s="147"/>
      <c r="B166" s="36" t="s">
        <v>110</v>
      </c>
      <c r="C166" s="40" t="s">
        <v>122</v>
      </c>
      <c r="D166" s="54">
        <v>9</v>
      </c>
      <c r="E166" s="54">
        <v>9.5</v>
      </c>
      <c r="F166" s="54">
        <v>9</v>
      </c>
      <c r="G166" s="24">
        <f t="shared" si="10"/>
        <v>9.17</v>
      </c>
      <c r="H166" s="10">
        <f t="shared" si="14"/>
        <v>12</v>
      </c>
      <c r="I166" s="10">
        <f t="shared" si="12"/>
        <v>32</v>
      </c>
      <c r="J166" t="s">
        <v>439</v>
      </c>
    </row>
    <row r="167" spans="1:10" ht="15" customHeight="1" x14ac:dyDescent="0.25">
      <c r="A167" s="147"/>
      <c r="B167" s="36" t="s">
        <v>111</v>
      </c>
      <c r="C167" s="40" t="s">
        <v>98</v>
      </c>
      <c r="D167" s="54">
        <v>8.5</v>
      </c>
      <c r="E167" s="54">
        <v>9</v>
      </c>
      <c r="F167" s="54">
        <v>10</v>
      </c>
      <c r="G167" s="24">
        <f t="shared" si="10"/>
        <v>9.17</v>
      </c>
      <c r="H167" s="10">
        <f t="shared" si="14"/>
        <v>12</v>
      </c>
      <c r="I167" s="10">
        <f t="shared" si="12"/>
        <v>32</v>
      </c>
      <c r="J167" t="s">
        <v>440</v>
      </c>
    </row>
    <row r="168" spans="1:10" ht="15" customHeight="1" thickBot="1" x14ac:dyDescent="0.3">
      <c r="A168" s="148"/>
      <c r="B168" s="50" t="s">
        <v>112</v>
      </c>
      <c r="C168" s="42" t="s">
        <v>68</v>
      </c>
      <c r="D168" s="57">
        <v>7.5</v>
      </c>
      <c r="E168" s="57">
        <v>9.5</v>
      </c>
      <c r="F168" s="57">
        <v>10</v>
      </c>
      <c r="G168" s="28">
        <f t="shared" si="10"/>
        <v>9</v>
      </c>
      <c r="H168" s="29">
        <f t="shared" si="14"/>
        <v>14</v>
      </c>
      <c r="I168" s="29">
        <f t="shared" si="12"/>
        <v>37</v>
      </c>
      <c r="J168" t="s">
        <v>441</v>
      </c>
    </row>
    <row r="169" spans="1:10" ht="15" customHeight="1" x14ac:dyDescent="0.25">
      <c r="A169" s="60" t="s">
        <v>0</v>
      </c>
      <c r="B169" s="43"/>
      <c r="C169" s="44"/>
      <c r="D169" s="45"/>
      <c r="E169" s="45"/>
      <c r="F169" s="45"/>
      <c r="G169" s="46"/>
    </row>
    <row r="170" spans="1:10" ht="19.5" x14ac:dyDescent="0.25">
      <c r="A170" s="1"/>
      <c r="B170" s="1"/>
      <c r="C170" s="132" t="s">
        <v>1</v>
      </c>
      <c r="D170" s="132"/>
      <c r="E170" s="132"/>
      <c r="F170" s="132"/>
      <c r="G170" s="132"/>
      <c r="H170" s="132"/>
    </row>
    <row r="171" spans="1:10" ht="12" customHeight="1" x14ac:dyDescent="0.25">
      <c r="A171" s="2"/>
      <c r="B171" s="2"/>
      <c r="C171" s="133" t="s">
        <v>365</v>
      </c>
      <c r="D171" s="133"/>
      <c r="E171" s="133"/>
      <c r="F171" s="133"/>
      <c r="G171" s="133"/>
      <c r="H171" s="133"/>
      <c r="I171" s="3"/>
    </row>
    <row r="172" spans="1:10" ht="15" customHeight="1" x14ac:dyDescent="0.25">
      <c r="A172" s="149" t="s">
        <v>2</v>
      </c>
      <c r="B172" s="134" t="s">
        <v>3</v>
      </c>
      <c r="C172" s="134" t="s">
        <v>4</v>
      </c>
      <c r="D172" s="136" t="s">
        <v>5</v>
      </c>
      <c r="E172" s="137"/>
      <c r="F172" s="138"/>
      <c r="G172" s="139" t="s">
        <v>6</v>
      </c>
      <c r="H172" s="141" t="s">
        <v>7</v>
      </c>
      <c r="I172" s="142"/>
    </row>
    <row r="173" spans="1:10" ht="15" customHeight="1" x14ac:dyDescent="0.25">
      <c r="A173" s="150"/>
      <c r="B173" s="135"/>
      <c r="C173" s="135"/>
      <c r="D173" s="4" t="s">
        <v>8</v>
      </c>
      <c r="E173" s="4" t="s">
        <v>9</v>
      </c>
      <c r="F173" s="4" t="s">
        <v>10</v>
      </c>
      <c r="G173" s="140"/>
      <c r="H173" s="5" t="s">
        <v>11</v>
      </c>
      <c r="I173" s="6" t="s">
        <v>12</v>
      </c>
    </row>
    <row r="174" spans="1:10" ht="15" customHeight="1" x14ac:dyDescent="0.25">
      <c r="A174" s="143" t="s">
        <v>13</v>
      </c>
      <c r="B174" s="7" t="s">
        <v>14</v>
      </c>
      <c r="C174" s="12" t="s">
        <v>17</v>
      </c>
      <c r="D174" s="52">
        <v>10</v>
      </c>
      <c r="E174" s="52">
        <v>10</v>
      </c>
      <c r="F174" s="52">
        <v>10</v>
      </c>
      <c r="G174" s="9">
        <f t="shared" ref="G174:G224" si="15" xml:space="preserve"> ROUND(AVERAGE(D174:F174),2)</f>
        <v>10</v>
      </c>
      <c r="H174" s="10">
        <f>RANK(G174,$G$174:$G$189)</f>
        <v>1</v>
      </c>
      <c r="I174" s="10">
        <f>RANK(G174,$G$174:$G$224)</f>
        <v>1</v>
      </c>
      <c r="J174" t="s">
        <v>452</v>
      </c>
    </row>
    <row r="175" spans="1:10" ht="15" customHeight="1" x14ac:dyDescent="0.25">
      <c r="A175" s="144"/>
      <c r="B175" s="11" t="s">
        <v>16</v>
      </c>
      <c r="C175" s="12" t="s">
        <v>19</v>
      </c>
      <c r="D175" s="53">
        <v>8.5</v>
      </c>
      <c r="E175" s="53">
        <v>10</v>
      </c>
      <c r="F175" s="53">
        <v>10</v>
      </c>
      <c r="G175" s="9">
        <f t="shared" si="15"/>
        <v>9.5</v>
      </c>
      <c r="H175" s="10">
        <f t="shared" ref="H175:H189" si="16">RANK(G175,$G$174:$G$189)</f>
        <v>9</v>
      </c>
      <c r="I175" s="10">
        <f t="shared" ref="I175:I224" si="17">RANK(G175,$G$174:$G$224)</f>
        <v>19</v>
      </c>
      <c r="J175" t="s">
        <v>229</v>
      </c>
    </row>
    <row r="176" spans="1:10" ht="15" customHeight="1" x14ac:dyDescent="0.25">
      <c r="A176" s="144"/>
      <c r="B176" s="11" t="s">
        <v>18</v>
      </c>
      <c r="C176" s="12" t="s">
        <v>113</v>
      </c>
      <c r="D176" s="53">
        <v>9.5</v>
      </c>
      <c r="E176" s="53">
        <v>10</v>
      </c>
      <c r="F176" s="53">
        <v>9</v>
      </c>
      <c r="G176" s="9">
        <f t="shared" si="15"/>
        <v>9.5</v>
      </c>
      <c r="H176" s="10">
        <f t="shared" si="16"/>
        <v>9</v>
      </c>
      <c r="I176" s="10">
        <f t="shared" si="17"/>
        <v>19</v>
      </c>
      <c r="J176" t="s">
        <v>214</v>
      </c>
    </row>
    <row r="177" spans="1:10" ht="15" customHeight="1" x14ac:dyDescent="0.25">
      <c r="A177" s="144"/>
      <c r="B177" s="11" t="s">
        <v>20</v>
      </c>
      <c r="C177" s="12" t="s">
        <v>21</v>
      </c>
      <c r="D177" s="53">
        <v>8.5</v>
      </c>
      <c r="E177" s="53">
        <v>10</v>
      </c>
      <c r="F177" s="53">
        <v>10</v>
      </c>
      <c r="G177" s="9">
        <f t="shared" si="15"/>
        <v>9.5</v>
      </c>
      <c r="H177" s="10">
        <f t="shared" si="16"/>
        <v>9</v>
      </c>
      <c r="I177" s="10">
        <f t="shared" si="17"/>
        <v>19</v>
      </c>
      <c r="J177" t="s">
        <v>420</v>
      </c>
    </row>
    <row r="178" spans="1:10" ht="15" customHeight="1" x14ac:dyDescent="0.25">
      <c r="A178" s="144"/>
      <c r="B178" s="11" t="s">
        <v>22</v>
      </c>
      <c r="C178" s="12" t="s">
        <v>23</v>
      </c>
      <c r="D178" s="53">
        <v>9.5</v>
      </c>
      <c r="E178" s="53">
        <v>10</v>
      </c>
      <c r="F178" s="53">
        <v>10</v>
      </c>
      <c r="G178" s="9">
        <f t="shared" si="15"/>
        <v>9.83</v>
      </c>
      <c r="H178" s="10">
        <f t="shared" si="16"/>
        <v>2</v>
      </c>
      <c r="I178" s="10">
        <f t="shared" si="17"/>
        <v>4</v>
      </c>
      <c r="J178" t="s">
        <v>102</v>
      </c>
    </row>
    <row r="179" spans="1:10" ht="15" customHeight="1" x14ac:dyDescent="0.25">
      <c r="A179" s="144"/>
      <c r="B179" s="11" t="s">
        <v>24</v>
      </c>
      <c r="C179" s="12" t="s">
        <v>39</v>
      </c>
      <c r="D179" s="53">
        <v>9.5</v>
      </c>
      <c r="E179" s="53">
        <v>9.5</v>
      </c>
      <c r="F179" s="53">
        <v>10</v>
      </c>
      <c r="G179" s="9">
        <f t="shared" si="15"/>
        <v>9.67</v>
      </c>
      <c r="H179" s="10">
        <f t="shared" si="16"/>
        <v>5</v>
      </c>
      <c r="I179" s="10">
        <f t="shared" si="17"/>
        <v>9</v>
      </c>
      <c r="J179" t="s">
        <v>453</v>
      </c>
    </row>
    <row r="180" spans="1:10" ht="15" customHeight="1" x14ac:dyDescent="0.25">
      <c r="A180" s="144"/>
      <c r="B180" s="11" t="s">
        <v>26</v>
      </c>
      <c r="C180" s="12" t="s">
        <v>53</v>
      </c>
      <c r="D180" s="53">
        <v>8.5</v>
      </c>
      <c r="E180" s="53">
        <v>10</v>
      </c>
      <c r="F180" s="53">
        <v>10</v>
      </c>
      <c r="G180" s="9">
        <f t="shared" si="15"/>
        <v>9.5</v>
      </c>
      <c r="H180" s="10">
        <f t="shared" si="16"/>
        <v>9</v>
      </c>
      <c r="I180" s="10">
        <f t="shared" si="17"/>
        <v>19</v>
      </c>
      <c r="J180" t="s">
        <v>216</v>
      </c>
    </row>
    <row r="181" spans="1:10" ht="15" customHeight="1" x14ac:dyDescent="0.25">
      <c r="A181" s="144"/>
      <c r="B181" s="11" t="s">
        <v>28</v>
      </c>
      <c r="C181" s="12" t="s">
        <v>31</v>
      </c>
      <c r="D181" s="53">
        <v>9</v>
      </c>
      <c r="E181" s="53">
        <v>10</v>
      </c>
      <c r="F181" s="53">
        <v>10</v>
      </c>
      <c r="G181" s="9">
        <f t="shared" si="15"/>
        <v>9.67</v>
      </c>
      <c r="H181" s="10">
        <f t="shared" si="16"/>
        <v>5</v>
      </c>
      <c r="I181" s="10">
        <f t="shared" si="17"/>
        <v>9</v>
      </c>
      <c r="J181" t="s">
        <v>106</v>
      </c>
    </row>
    <row r="182" spans="1:10" ht="15" customHeight="1" x14ac:dyDescent="0.25">
      <c r="A182" s="144"/>
      <c r="B182" s="11" t="s">
        <v>30</v>
      </c>
      <c r="C182" s="12" t="s">
        <v>70</v>
      </c>
      <c r="D182" s="53">
        <v>9.5</v>
      </c>
      <c r="E182" s="53">
        <v>10</v>
      </c>
      <c r="F182" s="53">
        <v>10</v>
      </c>
      <c r="G182" s="9">
        <f t="shared" si="15"/>
        <v>9.83</v>
      </c>
      <c r="H182" s="10">
        <f t="shared" si="16"/>
        <v>2</v>
      </c>
      <c r="I182" s="10">
        <f t="shared" si="17"/>
        <v>4</v>
      </c>
      <c r="J182" t="s">
        <v>102</v>
      </c>
    </row>
    <row r="183" spans="1:10" ht="15" customHeight="1" x14ac:dyDescent="0.25">
      <c r="A183" s="144"/>
      <c r="B183" s="11" t="s">
        <v>32</v>
      </c>
      <c r="C183" s="12" t="s">
        <v>25</v>
      </c>
      <c r="D183" s="53">
        <v>9</v>
      </c>
      <c r="E183" s="53">
        <v>10</v>
      </c>
      <c r="F183" s="53">
        <v>10</v>
      </c>
      <c r="G183" s="9">
        <f t="shared" si="15"/>
        <v>9.67</v>
      </c>
      <c r="H183" s="10">
        <f t="shared" si="16"/>
        <v>5</v>
      </c>
      <c r="I183" s="10">
        <f t="shared" si="17"/>
        <v>9</v>
      </c>
      <c r="J183" t="s">
        <v>106</v>
      </c>
    </row>
    <row r="184" spans="1:10" ht="15" customHeight="1" x14ac:dyDescent="0.25">
      <c r="A184" s="144"/>
      <c r="B184" s="11" t="s">
        <v>34</v>
      </c>
      <c r="C184" s="12" t="s">
        <v>35</v>
      </c>
      <c r="D184" s="53">
        <v>9.5</v>
      </c>
      <c r="E184" s="53">
        <v>10</v>
      </c>
      <c r="F184" s="53">
        <v>10</v>
      </c>
      <c r="G184" s="9">
        <f t="shared" si="15"/>
        <v>9.83</v>
      </c>
      <c r="H184" s="10">
        <f t="shared" si="16"/>
        <v>2</v>
      </c>
      <c r="I184" s="10">
        <f t="shared" si="17"/>
        <v>4</v>
      </c>
      <c r="J184" t="s">
        <v>102</v>
      </c>
    </row>
    <row r="185" spans="1:10" ht="15" customHeight="1" x14ac:dyDescent="0.25">
      <c r="A185" s="144"/>
      <c r="B185" s="11" t="s">
        <v>36</v>
      </c>
      <c r="C185" s="12" t="s">
        <v>65</v>
      </c>
      <c r="D185" s="53">
        <v>6.5</v>
      </c>
      <c r="E185" s="53">
        <v>9</v>
      </c>
      <c r="F185" s="53">
        <v>10</v>
      </c>
      <c r="G185" s="9">
        <f t="shared" si="15"/>
        <v>8.5</v>
      </c>
      <c r="H185" s="10">
        <f t="shared" si="16"/>
        <v>16</v>
      </c>
      <c r="I185" s="10">
        <f t="shared" si="17"/>
        <v>47</v>
      </c>
      <c r="J185" t="s">
        <v>456</v>
      </c>
    </row>
    <row r="186" spans="1:10" ht="15" customHeight="1" x14ac:dyDescent="0.25">
      <c r="A186" s="144"/>
      <c r="B186" s="11" t="s">
        <v>38</v>
      </c>
      <c r="C186" s="12" t="s">
        <v>37</v>
      </c>
      <c r="D186" s="53">
        <v>8.5</v>
      </c>
      <c r="E186" s="53">
        <v>9.5</v>
      </c>
      <c r="F186" s="53">
        <v>10</v>
      </c>
      <c r="G186" s="9">
        <f t="shared" si="15"/>
        <v>9.33</v>
      </c>
      <c r="H186" s="10">
        <f t="shared" si="16"/>
        <v>14</v>
      </c>
      <c r="I186" s="10">
        <f t="shared" si="17"/>
        <v>30</v>
      </c>
      <c r="J186" t="s">
        <v>471</v>
      </c>
    </row>
    <row r="187" spans="1:10" ht="15" customHeight="1" x14ac:dyDescent="0.25">
      <c r="A187" s="144"/>
      <c r="B187" s="11" t="s">
        <v>40</v>
      </c>
      <c r="C187" s="12" t="s">
        <v>60</v>
      </c>
      <c r="D187" s="53">
        <v>8</v>
      </c>
      <c r="E187" s="53">
        <v>10</v>
      </c>
      <c r="F187" s="53">
        <v>10</v>
      </c>
      <c r="G187" s="9">
        <f t="shared" si="15"/>
        <v>9.33</v>
      </c>
      <c r="H187" s="10">
        <f t="shared" si="16"/>
        <v>14</v>
      </c>
      <c r="I187" s="10">
        <f t="shared" si="17"/>
        <v>30</v>
      </c>
      <c r="J187" t="s">
        <v>260</v>
      </c>
    </row>
    <row r="188" spans="1:10" ht="15" customHeight="1" x14ac:dyDescent="0.25">
      <c r="A188" s="144"/>
      <c r="B188" s="47" t="s">
        <v>42</v>
      </c>
      <c r="C188" s="48" t="s">
        <v>27</v>
      </c>
      <c r="D188" s="54">
        <v>8.5</v>
      </c>
      <c r="E188" s="54">
        <v>10</v>
      </c>
      <c r="F188" s="54">
        <v>10</v>
      </c>
      <c r="G188" s="49">
        <f t="shared" si="15"/>
        <v>9.5</v>
      </c>
      <c r="H188" s="10">
        <f t="shared" si="16"/>
        <v>9</v>
      </c>
      <c r="I188" s="10">
        <f t="shared" si="17"/>
        <v>19</v>
      </c>
      <c r="J188" t="s">
        <v>229</v>
      </c>
    </row>
    <row r="189" spans="1:10" ht="15" customHeight="1" thickBot="1" x14ac:dyDescent="0.3">
      <c r="A189" s="144"/>
      <c r="B189" s="14" t="s">
        <v>108</v>
      </c>
      <c r="C189" s="15" t="s">
        <v>41</v>
      </c>
      <c r="D189" s="55">
        <v>9</v>
      </c>
      <c r="E189" s="55">
        <v>10</v>
      </c>
      <c r="F189" s="55">
        <v>10</v>
      </c>
      <c r="G189" s="17">
        <f t="shared" si="15"/>
        <v>9.67</v>
      </c>
      <c r="H189" s="18">
        <f t="shared" si="16"/>
        <v>5</v>
      </c>
      <c r="I189" s="18">
        <f t="shared" si="17"/>
        <v>9</v>
      </c>
      <c r="J189" t="s">
        <v>105</v>
      </c>
    </row>
    <row r="190" spans="1:10" ht="15" customHeight="1" thickTop="1" x14ac:dyDescent="0.25">
      <c r="A190" s="144"/>
      <c r="B190" s="19" t="s">
        <v>44</v>
      </c>
      <c r="C190" s="20" t="s">
        <v>45</v>
      </c>
      <c r="D190" s="56">
        <v>7</v>
      </c>
      <c r="E190" s="56">
        <v>10</v>
      </c>
      <c r="F190" s="56">
        <v>10</v>
      </c>
      <c r="G190" s="9">
        <f t="shared" si="15"/>
        <v>9</v>
      </c>
      <c r="H190" s="10">
        <f>RANK(G190,$G$190:$G$206)</f>
        <v>16</v>
      </c>
      <c r="I190" s="10">
        <f t="shared" si="17"/>
        <v>42</v>
      </c>
      <c r="J190" t="s">
        <v>233</v>
      </c>
    </row>
    <row r="191" spans="1:10" ht="15" customHeight="1" x14ac:dyDescent="0.25">
      <c r="A191" s="144"/>
      <c r="B191" s="22" t="s">
        <v>46</v>
      </c>
      <c r="C191" s="23" t="s">
        <v>114</v>
      </c>
      <c r="D191" s="53">
        <v>9</v>
      </c>
      <c r="E191" s="53">
        <v>8</v>
      </c>
      <c r="F191" s="53">
        <v>10</v>
      </c>
      <c r="G191" s="9">
        <f t="shared" si="15"/>
        <v>9</v>
      </c>
      <c r="H191" s="10">
        <f t="shared" ref="H191:H206" si="18">RANK(G191,$G$190:$G$206)</f>
        <v>16</v>
      </c>
      <c r="I191" s="10">
        <f t="shared" si="17"/>
        <v>42</v>
      </c>
      <c r="J191" t="s">
        <v>183</v>
      </c>
    </row>
    <row r="192" spans="1:10" ht="15" customHeight="1" x14ac:dyDescent="0.25">
      <c r="A192" s="144"/>
      <c r="B192" s="22" t="s">
        <v>48</v>
      </c>
      <c r="C192" s="23" t="s">
        <v>51</v>
      </c>
      <c r="D192" s="53">
        <v>9</v>
      </c>
      <c r="E192" s="53">
        <v>10</v>
      </c>
      <c r="F192" s="53">
        <v>10</v>
      </c>
      <c r="G192" s="9">
        <f t="shared" si="15"/>
        <v>9.67</v>
      </c>
      <c r="H192" s="10">
        <f t="shared" si="18"/>
        <v>4</v>
      </c>
      <c r="I192" s="10">
        <f t="shared" si="17"/>
        <v>9</v>
      </c>
      <c r="J192" t="s">
        <v>106</v>
      </c>
    </row>
    <row r="193" spans="1:10" ht="15" customHeight="1" x14ac:dyDescent="0.25">
      <c r="A193" s="144"/>
      <c r="B193" s="22" t="s">
        <v>50</v>
      </c>
      <c r="C193" s="23" t="s">
        <v>76</v>
      </c>
      <c r="D193" s="53">
        <v>9</v>
      </c>
      <c r="E193" s="53">
        <v>9.5</v>
      </c>
      <c r="F193" s="53">
        <v>10</v>
      </c>
      <c r="G193" s="9">
        <f t="shared" si="15"/>
        <v>9.5</v>
      </c>
      <c r="H193" s="10">
        <f t="shared" si="18"/>
        <v>8</v>
      </c>
      <c r="I193" s="10">
        <f t="shared" si="17"/>
        <v>19</v>
      </c>
      <c r="J193" t="s">
        <v>458</v>
      </c>
    </row>
    <row r="194" spans="1:10" ht="15" customHeight="1" x14ac:dyDescent="0.25">
      <c r="A194" s="144"/>
      <c r="B194" s="22" t="s">
        <v>52</v>
      </c>
      <c r="C194" s="20" t="s">
        <v>115</v>
      </c>
      <c r="D194" s="53">
        <v>10</v>
      </c>
      <c r="E194" s="53">
        <v>10</v>
      </c>
      <c r="F194" s="53">
        <v>10</v>
      </c>
      <c r="G194" s="24">
        <f t="shared" si="15"/>
        <v>10</v>
      </c>
      <c r="H194" s="10">
        <f t="shared" si="18"/>
        <v>1</v>
      </c>
      <c r="I194" s="10">
        <f t="shared" si="17"/>
        <v>1</v>
      </c>
    </row>
    <row r="195" spans="1:10" ht="15" customHeight="1" x14ac:dyDescent="0.25">
      <c r="A195" s="144"/>
      <c r="B195" s="19" t="s">
        <v>54</v>
      </c>
      <c r="C195" s="23" t="s">
        <v>47</v>
      </c>
      <c r="D195" s="56">
        <v>10</v>
      </c>
      <c r="E195" s="56">
        <v>9.5</v>
      </c>
      <c r="F195" s="56">
        <v>9</v>
      </c>
      <c r="G195" s="9">
        <f t="shared" si="15"/>
        <v>9.5</v>
      </c>
      <c r="H195" s="10">
        <f t="shared" si="18"/>
        <v>8</v>
      </c>
      <c r="I195" s="10">
        <f t="shared" si="17"/>
        <v>19</v>
      </c>
      <c r="J195" t="s">
        <v>463</v>
      </c>
    </row>
    <row r="196" spans="1:10" ht="15" customHeight="1" x14ac:dyDescent="0.25">
      <c r="A196" s="144"/>
      <c r="B196" s="22" t="s">
        <v>55</v>
      </c>
      <c r="C196" s="23" t="s">
        <v>58</v>
      </c>
      <c r="D196" s="53">
        <v>8.5</v>
      </c>
      <c r="E196" s="53">
        <v>10</v>
      </c>
      <c r="F196" s="53">
        <v>10</v>
      </c>
      <c r="G196" s="9">
        <f t="shared" si="15"/>
        <v>9.5</v>
      </c>
      <c r="H196" s="10">
        <f t="shared" si="18"/>
        <v>8</v>
      </c>
      <c r="I196" s="10">
        <f t="shared" si="17"/>
        <v>19</v>
      </c>
      <c r="J196" t="s">
        <v>216</v>
      </c>
    </row>
    <row r="197" spans="1:10" ht="15" customHeight="1" x14ac:dyDescent="0.25">
      <c r="A197" s="144"/>
      <c r="B197" s="22" t="s">
        <v>57</v>
      </c>
      <c r="C197" s="23" t="s">
        <v>101</v>
      </c>
      <c r="D197" s="53">
        <v>8.5</v>
      </c>
      <c r="E197" s="53">
        <v>10</v>
      </c>
      <c r="F197" s="53">
        <v>10</v>
      </c>
      <c r="G197" s="9">
        <f t="shared" si="15"/>
        <v>9.5</v>
      </c>
      <c r="H197" s="10">
        <f t="shared" si="18"/>
        <v>8</v>
      </c>
      <c r="I197" s="10">
        <f t="shared" si="17"/>
        <v>19</v>
      </c>
      <c r="J197" t="s">
        <v>216</v>
      </c>
    </row>
    <row r="198" spans="1:10" ht="15" customHeight="1" x14ac:dyDescent="0.25">
      <c r="A198" s="144"/>
      <c r="B198" s="22" t="s">
        <v>59</v>
      </c>
      <c r="C198" s="23" t="s">
        <v>33</v>
      </c>
      <c r="D198" s="53">
        <v>8.5</v>
      </c>
      <c r="E198" s="53">
        <v>9.5</v>
      </c>
      <c r="F198" s="53">
        <v>10</v>
      </c>
      <c r="G198" s="9">
        <f t="shared" si="15"/>
        <v>9.33</v>
      </c>
      <c r="H198" s="10">
        <f t="shared" si="18"/>
        <v>12</v>
      </c>
      <c r="I198" s="10">
        <f t="shared" si="17"/>
        <v>30</v>
      </c>
      <c r="J198" t="s">
        <v>464</v>
      </c>
    </row>
    <row r="199" spans="1:10" ht="15" customHeight="1" thickBot="1" x14ac:dyDescent="0.3">
      <c r="A199" s="145"/>
      <c r="B199" s="25" t="s">
        <v>61</v>
      </c>
      <c r="C199" s="26" t="s">
        <v>43</v>
      </c>
      <c r="D199" s="57">
        <v>9</v>
      </c>
      <c r="E199" s="57">
        <v>10</v>
      </c>
      <c r="F199" s="57">
        <v>9</v>
      </c>
      <c r="G199" s="28">
        <f t="shared" si="15"/>
        <v>9.33</v>
      </c>
      <c r="H199" s="29">
        <f t="shared" si="18"/>
        <v>12</v>
      </c>
      <c r="I199" s="29">
        <f t="shared" si="17"/>
        <v>30</v>
      </c>
      <c r="J199" t="s">
        <v>465</v>
      </c>
    </row>
    <row r="200" spans="1:10" ht="15" customHeight="1" x14ac:dyDescent="0.25">
      <c r="A200" s="146" t="s">
        <v>63</v>
      </c>
      <c r="B200" s="19" t="s">
        <v>64</v>
      </c>
      <c r="C200" s="23" t="s">
        <v>74</v>
      </c>
      <c r="D200" s="56">
        <v>8</v>
      </c>
      <c r="E200" s="56">
        <v>10</v>
      </c>
      <c r="F200" s="56">
        <v>10</v>
      </c>
      <c r="G200" s="30">
        <f t="shared" si="15"/>
        <v>9.33</v>
      </c>
      <c r="H200" s="10">
        <f t="shared" si="18"/>
        <v>12</v>
      </c>
      <c r="I200" s="10">
        <f t="shared" si="17"/>
        <v>30</v>
      </c>
      <c r="J200" t="s">
        <v>174</v>
      </c>
    </row>
    <row r="201" spans="1:10" ht="15" customHeight="1" x14ac:dyDescent="0.25">
      <c r="A201" s="147"/>
      <c r="B201" s="22" t="s">
        <v>66</v>
      </c>
      <c r="C201" s="23" t="s">
        <v>116</v>
      </c>
      <c r="D201" s="53">
        <v>10</v>
      </c>
      <c r="E201" s="53">
        <v>10</v>
      </c>
      <c r="F201" s="53">
        <v>10</v>
      </c>
      <c r="G201" s="24">
        <f t="shared" si="15"/>
        <v>10</v>
      </c>
      <c r="H201" s="10">
        <f t="shared" si="18"/>
        <v>1</v>
      </c>
      <c r="I201" s="10">
        <f t="shared" si="17"/>
        <v>1</v>
      </c>
    </row>
    <row r="202" spans="1:10" ht="15" customHeight="1" x14ac:dyDescent="0.25">
      <c r="A202" s="147"/>
      <c r="B202" s="22" t="s">
        <v>67</v>
      </c>
      <c r="C202" s="23" t="s">
        <v>117</v>
      </c>
      <c r="D202" s="53">
        <v>9</v>
      </c>
      <c r="E202" s="53">
        <v>10</v>
      </c>
      <c r="F202" s="53">
        <v>10</v>
      </c>
      <c r="G202" s="24">
        <f t="shared" si="15"/>
        <v>9.67</v>
      </c>
      <c r="H202" s="10">
        <f t="shared" si="18"/>
        <v>4</v>
      </c>
      <c r="I202" s="10">
        <f t="shared" si="17"/>
        <v>9</v>
      </c>
      <c r="J202" t="s">
        <v>106</v>
      </c>
    </row>
    <row r="203" spans="1:10" ht="15" customHeight="1" x14ac:dyDescent="0.25">
      <c r="A203" s="147"/>
      <c r="B203" s="22" t="s">
        <v>69</v>
      </c>
      <c r="C203" s="31" t="s">
        <v>72</v>
      </c>
      <c r="D203" s="53">
        <v>9</v>
      </c>
      <c r="E203" s="53">
        <v>10</v>
      </c>
      <c r="F203" s="53">
        <v>10</v>
      </c>
      <c r="G203" s="24">
        <f t="shared" si="15"/>
        <v>9.67</v>
      </c>
      <c r="H203" s="10">
        <f t="shared" si="18"/>
        <v>4</v>
      </c>
      <c r="I203" s="10">
        <f t="shared" si="17"/>
        <v>9</v>
      </c>
      <c r="J203" t="s">
        <v>106</v>
      </c>
    </row>
    <row r="204" spans="1:10" ht="15" customHeight="1" x14ac:dyDescent="0.25">
      <c r="A204" s="147"/>
      <c r="B204" s="22" t="s">
        <v>71</v>
      </c>
      <c r="C204" s="31" t="s">
        <v>93</v>
      </c>
      <c r="D204" s="53">
        <v>7.5</v>
      </c>
      <c r="E204" s="53">
        <v>10</v>
      </c>
      <c r="F204" s="53">
        <v>10</v>
      </c>
      <c r="G204" s="24">
        <f t="shared" si="15"/>
        <v>9.17</v>
      </c>
      <c r="H204" s="10">
        <f t="shared" si="18"/>
        <v>15</v>
      </c>
      <c r="I204" s="10">
        <f t="shared" si="17"/>
        <v>38</v>
      </c>
      <c r="J204" t="s">
        <v>240</v>
      </c>
    </row>
    <row r="205" spans="1:10" ht="15" customHeight="1" x14ac:dyDescent="0.25">
      <c r="A205" s="147"/>
      <c r="B205" s="22" t="s">
        <v>73</v>
      </c>
      <c r="C205" s="23" t="s">
        <v>62</v>
      </c>
      <c r="D205" s="53">
        <v>9.5</v>
      </c>
      <c r="E205" s="53">
        <v>9.5</v>
      </c>
      <c r="F205" s="53">
        <v>10</v>
      </c>
      <c r="G205" s="9">
        <f t="shared" si="15"/>
        <v>9.67</v>
      </c>
      <c r="H205" s="10">
        <f t="shared" si="18"/>
        <v>4</v>
      </c>
      <c r="I205" s="10">
        <f t="shared" si="17"/>
        <v>9</v>
      </c>
      <c r="J205" t="s">
        <v>457</v>
      </c>
    </row>
    <row r="206" spans="1:10" ht="15" customHeight="1" thickBot="1" x14ac:dyDescent="0.3">
      <c r="A206" s="147"/>
      <c r="B206" s="32" t="s">
        <v>75</v>
      </c>
      <c r="C206" s="33" t="s">
        <v>77</v>
      </c>
      <c r="D206" s="55">
        <v>9.5</v>
      </c>
      <c r="E206" s="55">
        <v>10</v>
      </c>
      <c r="F206" s="55">
        <v>10</v>
      </c>
      <c r="G206" s="17">
        <f t="shared" si="15"/>
        <v>9.83</v>
      </c>
      <c r="H206" s="18">
        <f t="shared" si="18"/>
        <v>3</v>
      </c>
      <c r="I206" s="18">
        <f t="shared" si="17"/>
        <v>4</v>
      </c>
      <c r="J206" t="s">
        <v>102</v>
      </c>
    </row>
    <row r="207" spans="1:10" ht="15" customHeight="1" thickTop="1" x14ac:dyDescent="0.25">
      <c r="A207" s="147"/>
      <c r="B207" s="34" t="s">
        <v>78</v>
      </c>
      <c r="C207" s="35" t="s">
        <v>15</v>
      </c>
      <c r="D207" s="56">
        <v>7.5</v>
      </c>
      <c r="E207" s="56">
        <v>10</v>
      </c>
      <c r="F207" s="56">
        <v>10</v>
      </c>
      <c r="G207" s="9">
        <f t="shared" si="15"/>
        <v>9.17</v>
      </c>
      <c r="H207" s="10">
        <f>RANK(G207,$G$207:$G$224)</f>
        <v>9</v>
      </c>
      <c r="I207" s="10">
        <f t="shared" si="17"/>
        <v>38</v>
      </c>
      <c r="J207" t="s">
        <v>403</v>
      </c>
    </row>
    <row r="208" spans="1:10" ht="15" customHeight="1" x14ac:dyDescent="0.25">
      <c r="A208" s="147"/>
      <c r="B208" s="36" t="s">
        <v>79</v>
      </c>
      <c r="C208" s="38" t="s">
        <v>83</v>
      </c>
      <c r="D208" s="53">
        <v>10</v>
      </c>
      <c r="E208" s="53">
        <v>10</v>
      </c>
      <c r="F208" s="53">
        <v>9</v>
      </c>
      <c r="G208" s="24">
        <f t="shared" si="15"/>
        <v>9.67</v>
      </c>
      <c r="H208" s="10">
        <f t="shared" ref="H208:H224" si="19">RANK(G208,$G$207:$G$224)</f>
        <v>2</v>
      </c>
      <c r="I208" s="10">
        <f t="shared" si="17"/>
        <v>9</v>
      </c>
      <c r="J208" t="s">
        <v>454</v>
      </c>
    </row>
    <row r="209" spans="1:10" ht="15" customHeight="1" x14ac:dyDescent="0.25">
      <c r="A209" s="147"/>
      <c r="B209" s="36" t="s">
        <v>80</v>
      </c>
      <c r="C209" s="37" t="s">
        <v>118</v>
      </c>
      <c r="D209" s="53">
        <v>9</v>
      </c>
      <c r="E209" s="53">
        <v>8</v>
      </c>
      <c r="F209" s="53">
        <v>10</v>
      </c>
      <c r="G209" s="24">
        <f t="shared" si="15"/>
        <v>9</v>
      </c>
      <c r="H209" s="10">
        <f t="shared" si="19"/>
        <v>12</v>
      </c>
      <c r="I209" s="10">
        <f t="shared" si="17"/>
        <v>42</v>
      </c>
      <c r="J209" t="s">
        <v>183</v>
      </c>
    </row>
    <row r="210" spans="1:10" ht="15" customHeight="1" x14ac:dyDescent="0.25">
      <c r="A210" s="147"/>
      <c r="B210" s="36" t="s">
        <v>82</v>
      </c>
      <c r="C210" s="38" t="s">
        <v>119</v>
      </c>
      <c r="D210" s="53">
        <v>9</v>
      </c>
      <c r="E210" s="53">
        <v>9</v>
      </c>
      <c r="F210" s="53">
        <v>10</v>
      </c>
      <c r="G210" s="24">
        <f t="shared" si="15"/>
        <v>9.33</v>
      </c>
      <c r="H210" s="10">
        <f t="shared" si="19"/>
        <v>6</v>
      </c>
      <c r="I210" s="10">
        <f t="shared" si="17"/>
        <v>30</v>
      </c>
      <c r="J210" t="s">
        <v>455</v>
      </c>
    </row>
    <row r="211" spans="1:10" ht="15" customHeight="1" x14ac:dyDescent="0.25">
      <c r="A211" s="147"/>
      <c r="B211" s="36" t="s">
        <v>84</v>
      </c>
      <c r="C211" s="37" t="s">
        <v>95</v>
      </c>
      <c r="D211" s="53">
        <v>7</v>
      </c>
      <c r="E211" s="53">
        <v>9.5</v>
      </c>
      <c r="F211" s="53">
        <v>10</v>
      </c>
      <c r="G211" s="24">
        <f t="shared" si="15"/>
        <v>8.83</v>
      </c>
      <c r="H211" s="10">
        <f t="shared" si="19"/>
        <v>13</v>
      </c>
      <c r="I211" s="10">
        <f t="shared" si="17"/>
        <v>45</v>
      </c>
      <c r="J211" t="s">
        <v>373</v>
      </c>
    </row>
    <row r="212" spans="1:10" ht="15" customHeight="1" x14ac:dyDescent="0.25">
      <c r="A212" s="147"/>
      <c r="B212" s="36" t="s">
        <v>86</v>
      </c>
      <c r="C212" s="37" t="s">
        <v>91</v>
      </c>
      <c r="D212" s="53">
        <v>8.5</v>
      </c>
      <c r="E212" s="53">
        <v>7</v>
      </c>
      <c r="F212" s="53">
        <v>10</v>
      </c>
      <c r="G212" s="24">
        <f t="shared" si="15"/>
        <v>8.5</v>
      </c>
      <c r="H212" s="10">
        <f t="shared" si="19"/>
        <v>15</v>
      </c>
      <c r="I212" s="10">
        <f t="shared" si="17"/>
        <v>47</v>
      </c>
      <c r="J212" t="s">
        <v>459</v>
      </c>
    </row>
    <row r="213" spans="1:10" ht="15" customHeight="1" x14ac:dyDescent="0.25">
      <c r="A213" s="147"/>
      <c r="B213" s="36" t="s">
        <v>88</v>
      </c>
      <c r="C213" s="37" t="s">
        <v>81</v>
      </c>
      <c r="D213" s="53">
        <v>9</v>
      </c>
      <c r="E213" s="53">
        <v>9.5</v>
      </c>
      <c r="F213" s="53">
        <v>9</v>
      </c>
      <c r="G213" s="24">
        <f t="shared" si="15"/>
        <v>9.17</v>
      </c>
      <c r="H213" s="10">
        <f t="shared" si="19"/>
        <v>9</v>
      </c>
      <c r="I213" s="10">
        <f t="shared" si="17"/>
        <v>38</v>
      </c>
      <c r="J213" t="s">
        <v>460</v>
      </c>
    </row>
    <row r="214" spans="1:10" ht="15" customHeight="1" x14ac:dyDescent="0.25">
      <c r="A214" s="147"/>
      <c r="B214" s="36" t="s">
        <v>90</v>
      </c>
      <c r="C214" s="37" t="s">
        <v>29</v>
      </c>
      <c r="D214" s="53">
        <v>10</v>
      </c>
      <c r="E214" s="53">
        <v>9.5</v>
      </c>
      <c r="F214" s="53">
        <v>10</v>
      </c>
      <c r="G214" s="24">
        <f t="shared" si="15"/>
        <v>9.83</v>
      </c>
      <c r="H214" s="10">
        <f t="shared" si="19"/>
        <v>1</v>
      </c>
      <c r="I214" s="10">
        <f t="shared" si="17"/>
        <v>4</v>
      </c>
      <c r="J214" t="s">
        <v>470</v>
      </c>
    </row>
    <row r="215" spans="1:10" ht="15" customHeight="1" x14ac:dyDescent="0.25">
      <c r="A215" s="147"/>
      <c r="B215" s="36" t="s">
        <v>92</v>
      </c>
      <c r="C215" s="51" t="s">
        <v>49</v>
      </c>
      <c r="D215" s="53">
        <v>7.5</v>
      </c>
      <c r="E215" s="53">
        <v>9</v>
      </c>
      <c r="F215" s="53">
        <v>10</v>
      </c>
      <c r="G215" s="24">
        <f t="shared" si="15"/>
        <v>8.83</v>
      </c>
      <c r="H215" s="10">
        <f t="shared" si="19"/>
        <v>13</v>
      </c>
      <c r="I215" s="10">
        <f t="shared" si="17"/>
        <v>45</v>
      </c>
      <c r="J215" t="s">
        <v>461</v>
      </c>
    </row>
    <row r="216" spans="1:10" ht="15" customHeight="1" x14ac:dyDescent="0.25">
      <c r="A216" s="147"/>
      <c r="B216" s="36" t="s">
        <v>94</v>
      </c>
      <c r="C216" s="37" t="s">
        <v>125</v>
      </c>
      <c r="D216" s="53">
        <v>9</v>
      </c>
      <c r="E216" s="53">
        <v>10</v>
      </c>
      <c r="F216" s="53">
        <v>10</v>
      </c>
      <c r="G216" s="24">
        <f t="shared" si="15"/>
        <v>9.67</v>
      </c>
      <c r="H216" s="10">
        <f t="shared" si="19"/>
        <v>2</v>
      </c>
      <c r="I216" s="10">
        <f t="shared" si="17"/>
        <v>9</v>
      </c>
      <c r="J216" t="s">
        <v>103</v>
      </c>
    </row>
    <row r="217" spans="1:10" ht="15" customHeight="1" x14ac:dyDescent="0.25">
      <c r="A217" s="147"/>
      <c r="B217" s="36" t="s">
        <v>96</v>
      </c>
      <c r="C217" s="38" t="s">
        <v>85</v>
      </c>
      <c r="D217" s="53">
        <v>8.5</v>
      </c>
      <c r="E217" s="53">
        <v>10</v>
      </c>
      <c r="F217" s="53">
        <v>10</v>
      </c>
      <c r="G217" s="24">
        <f t="shared" si="15"/>
        <v>9.5</v>
      </c>
      <c r="H217" s="10">
        <f t="shared" si="19"/>
        <v>4</v>
      </c>
      <c r="I217" s="10">
        <f t="shared" si="17"/>
        <v>19</v>
      </c>
      <c r="J217" t="s">
        <v>216</v>
      </c>
    </row>
    <row r="218" spans="1:10" ht="15" customHeight="1" x14ac:dyDescent="0.25">
      <c r="A218" s="147"/>
      <c r="B218" s="36" t="s">
        <v>97</v>
      </c>
      <c r="C218" s="39" t="s">
        <v>121</v>
      </c>
      <c r="D218" s="53">
        <v>9</v>
      </c>
      <c r="E218" s="53">
        <v>8.5</v>
      </c>
      <c r="F218" s="53">
        <v>10</v>
      </c>
      <c r="G218" s="24">
        <f t="shared" si="15"/>
        <v>9.17</v>
      </c>
      <c r="H218" s="10">
        <f t="shared" si="19"/>
        <v>9</v>
      </c>
      <c r="I218" s="10">
        <f t="shared" si="17"/>
        <v>38</v>
      </c>
      <c r="J218" t="s">
        <v>462</v>
      </c>
    </row>
    <row r="219" spans="1:10" ht="15" customHeight="1" x14ac:dyDescent="0.25">
      <c r="A219" s="147"/>
      <c r="B219" s="36" t="s">
        <v>99</v>
      </c>
      <c r="C219" s="37" t="s">
        <v>89</v>
      </c>
      <c r="D219" s="53">
        <v>6</v>
      </c>
      <c r="E219" s="53">
        <v>8</v>
      </c>
      <c r="F219" s="53">
        <v>10</v>
      </c>
      <c r="G219" s="24">
        <f t="shared" si="15"/>
        <v>8</v>
      </c>
      <c r="H219" s="10">
        <f t="shared" si="19"/>
        <v>18</v>
      </c>
      <c r="I219" s="10">
        <f t="shared" si="17"/>
        <v>51</v>
      </c>
      <c r="J219" t="s">
        <v>466</v>
      </c>
    </row>
    <row r="220" spans="1:10" ht="15" customHeight="1" x14ac:dyDescent="0.25">
      <c r="A220" s="147"/>
      <c r="B220" s="36" t="s">
        <v>100</v>
      </c>
      <c r="C220" s="37" t="s">
        <v>56</v>
      </c>
      <c r="D220" s="53">
        <v>8.5</v>
      </c>
      <c r="E220" s="53">
        <v>10</v>
      </c>
      <c r="F220" s="53">
        <v>10</v>
      </c>
      <c r="G220" s="24">
        <f t="shared" si="15"/>
        <v>9.5</v>
      </c>
      <c r="H220" s="10">
        <f t="shared" si="19"/>
        <v>4</v>
      </c>
      <c r="I220" s="10">
        <f t="shared" si="17"/>
        <v>19</v>
      </c>
      <c r="J220" t="s">
        <v>107</v>
      </c>
    </row>
    <row r="221" spans="1:10" ht="15" customHeight="1" x14ac:dyDescent="0.25">
      <c r="A221" s="147"/>
      <c r="B221" s="36" t="s">
        <v>109</v>
      </c>
      <c r="C221" s="40" t="s">
        <v>87</v>
      </c>
      <c r="D221" s="54">
        <v>8</v>
      </c>
      <c r="E221" s="54">
        <v>9.5</v>
      </c>
      <c r="F221" s="54">
        <v>8</v>
      </c>
      <c r="G221" s="24">
        <f t="shared" si="15"/>
        <v>8.5</v>
      </c>
      <c r="H221" s="10">
        <f t="shared" si="19"/>
        <v>15</v>
      </c>
      <c r="I221" s="10">
        <f t="shared" si="17"/>
        <v>47</v>
      </c>
      <c r="J221" t="s">
        <v>467</v>
      </c>
    </row>
    <row r="222" spans="1:10" ht="15" customHeight="1" x14ac:dyDescent="0.25">
      <c r="A222" s="147"/>
      <c r="B222" s="36" t="s">
        <v>110</v>
      </c>
      <c r="C222" s="40" t="s">
        <v>122</v>
      </c>
      <c r="D222" s="54">
        <v>8</v>
      </c>
      <c r="E222" s="54">
        <v>10</v>
      </c>
      <c r="F222" s="54">
        <v>10</v>
      </c>
      <c r="G222" s="24">
        <f t="shared" si="15"/>
        <v>9.33</v>
      </c>
      <c r="H222" s="10">
        <f t="shared" si="19"/>
        <v>6</v>
      </c>
      <c r="I222" s="10">
        <f t="shared" si="17"/>
        <v>30</v>
      </c>
      <c r="J222" t="s">
        <v>283</v>
      </c>
    </row>
    <row r="223" spans="1:10" ht="15" customHeight="1" x14ac:dyDescent="0.25">
      <c r="A223" s="147"/>
      <c r="B223" s="36" t="s">
        <v>111</v>
      </c>
      <c r="C223" s="40" t="s">
        <v>98</v>
      </c>
      <c r="D223" s="54">
        <v>8.5</v>
      </c>
      <c r="E223" s="54">
        <v>9.5</v>
      </c>
      <c r="F223" s="54">
        <v>10</v>
      </c>
      <c r="G223" s="24">
        <f t="shared" si="15"/>
        <v>9.33</v>
      </c>
      <c r="H223" s="10">
        <f t="shared" si="19"/>
        <v>6</v>
      </c>
      <c r="I223" s="10">
        <f t="shared" si="17"/>
        <v>30</v>
      </c>
      <c r="J223" t="s">
        <v>468</v>
      </c>
    </row>
    <row r="224" spans="1:10" ht="15" customHeight="1" thickBot="1" x14ac:dyDescent="0.3">
      <c r="A224" s="148"/>
      <c r="B224" s="50" t="s">
        <v>112</v>
      </c>
      <c r="C224" s="42" t="s">
        <v>68</v>
      </c>
      <c r="D224" s="57">
        <v>6</v>
      </c>
      <c r="E224" s="57">
        <v>9</v>
      </c>
      <c r="F224" s="57">
        <v>10</v>
      </c>
      <c r="G224" s="28">
        <f t="shared" si="15"/>
        <v>8.33</v>
      </c>
      <c r="H224" s="29">
        <f t="shared" si="19"/>
        <v>17</v>
      </c>
      <c r="I224" s="29">
        <f t="shared" si="17"/>
        <v>50</v>
      </c>
      <c r="J224" t="s">
        <v>469</v>
      </c>
    </row>
  </sheetData>
  <mergeCells count="40">
    <mergeCell ref="A174:A199"/>
    <mergeCell ref="A200:A224"/>
    <mergeCell ref="A118:A143"/>
    <mergeCell ref="A144:A168"/>
    <mergeCell ref="C170:H170"/>
    <mergeCell ref="C171:H171"/>
    <mergeCell ref="A172:A173"/>
    <mergeCell ref="B172:B173"/>
    <mergeCell ref="C172:C173"/>
    <mergeCell ref="D172:F172"/>
    <mergeCell ref="G172:G173"/>
    <mergeCell ref="H172:I172"/>
    <mergeCell ref="A62:A87"/>
    <mergeCell ref="A88:A112"/>
    <mergeCell ref="C114:H114"/>
    <mergeCell ref="C115:H115"/>
    <mergeCell ref="A116:A117"/>
    <mergeCell ref="B116:B117"/>
    <mergeCell ref="C116:C117"/>
    <mergeCell ref="D116:F116"/>
    <mergeCell ref="G116:G117"/>
    <mergeCell ref="H116:I116"/>
    <mergeCell ref="A6:A31"/>
    <mergeCell ref="A32:A56"/>
    <mergeCell ref="C58:H58"/>
    <mergeCell ref="C59:H59"/>
    <mergeCell ref="A60:A61"/>
    <mergeCell ref="B60:B61"/>
    <mergeCell ref="C60:C61"/>
    <mergeCell ref="D60:F60"/>
    <mergeCell ref="G60:G61"/>
    <mergeCell ref="H60:I60"/>
    <mergeCell ref="C2:H2"/>
    <mergeCell ref="B3:H3"/>
    <mergeCell ref="A4:A5"/>
    <mergeCell ref="B4:B5"/>
    <mergeCell ref="C4:C5"/>
    <mergeCell ref="D4:F4"/>
    <mergeCell ref="G4:G5"/>
    <mergeCell ref="H4:I4"/>
  </mergeCells>
  <conditionalFormatting sqref="G6:G57">
    <cfRule type="cellIs" dxfId="198" priority="70" stopIfTrue="1" operator="lessThan">
      <formula>7.5</formula>
    </cfRule>
  </conditionalFormatting>
  <conditionalFormatting sqref="H6:H56">
    <cfRule type="cellIs" dxfId="197" priority="69" stopIfTrue="1" operator="greaterThanOrEqual">
      <formula>19</formula>
    </cfRule>
  </conditionalFormatting>
  <conditionalFormatting sqref="H6:H56">
    <cfRule type="cellIs" dxfId="196" priority="64" operator="greaterThan">
      <formula>13</formula>
    </cfRule>
    <cfRule type="cellIs" dxfId="195" priority="65" stopIfTrue="1" operator="greaterThan">
      <formula>13</formula>
    </cfRule>
    <cfRule type="cellIs" dxfId="194" priority="66" stopIfTrue="1" operator="greaterThan">
      <formula>13</formula>
    </cfRule>
    <cfRule type="cellIs" dxfId="193" priority="67" stopIfTrue="1" operator="greaterThan">
      <formula>13</formula>
    </cfRule>
    <cfRule type="cellIs" dxfId="192" priority="68" stopIfTrue="1" operator="equal">
      <formula>14</formula>
    </cfRule>
  </conditionalFormatting>
  <conditionalFormatting sqref="H6:H56">
    <cfRule type="cellIs" dxfId="191" priority="62" operator="lessThan">
      <formula>4</formula>
    </cfRule>
    <cfRule type="cellIs" dxfId="190" priority="63" operator="lessThan">
      <formula>3</formula>
    </cfRule>
  </conditionalFormatting>
  <conditionalFormatting sqref="H27:H56">
    <cfRule type="cellIs" dxfId="189" priority="60" operator="greaterThan">
      <formula>18</formula>
    </cfRule>
    <cfRule type="cellIs" dxfId="188" priority="61" stopIfTrue="1" operator="greaterThan">
      <formula>18</formula>
    </cfRule>
  </conditionalFormatting>
  <conditionalFormatting sqref="I6:I56">
    <cfRule type="cellIs" dxfId="187" priority="54" operator="lessThan">
      <formula>4</formula>
    </cfRule>
    <cfRule type="cellIs" dxfId="186" priority="55" operator="lessThan">
      <formula>4</formula>
    </cfRule>
    <cfRule type="cellIs" dxfId="185" priority="56" operator="lessThan">
      <formula>4</formula>
    </cfRule>
    <cfRule type="cellIs" dxfId="184" priority="57" operator="lessThan">
      <formula>4</formula>
    </cfRule>
    <cfRule type="cellIs" dxfId="183" priority="58" operator="lessThan">
      <formula>3</formula>
    </cfRule>
    <cfRule type="cellIs" dxfId="182" priority="59" operator="greaterThan">
      <formula>44</formula>
    </cfRule>
  </conditionalFormatting>
  <conditionalFormatting sqref="G62:G112">
    <cfRule type="cellIs" dxfId="181" priority="53" stopIfTrue="1" operator="lessThan">
      <formula>7.5</formula>
    </cfRule>
  </conditionalFormatting>
  <conditionalFormatting sqref="H62:H112">
    <cfRule type="cellIs" dxfId="180" priority="52" stopIfTrue="1" operator="greaterThanOrEqual">
      <formula>19</formula>
    </cfRule>
  </conditionalFormatting>
  <conditionalFormatting sqref="H62:H112">
    <cfRule type="cellIs" dxfId="179" priority="47" operator="greaterThan">
      <formula>13</formula>
    </cfRule>
    <cfRule type="cellIs" dxfId="178" priority="48" stopIfTrue="1" operator="greaterThan">
      <formula>13</formula>
    </cfRule>
    <cfRule type="cellIs" dxfId="177" priority="49" stopIfTrue="1" operator="greaterThan">
      <formula>13</formula>
    </cfRule>
    <cfRule type="cellIs" dxfId="176" priority="50" stopIfTrue="1" operator="greaterThan">
      <formula>13</formula>
    </cfRule>
    <cfRule type="cellIs" dxfId="175" priority="51" stopIfTrue="1" operator="equal">
      <formula>14</formula>
    </cfRule>
  </conditionalFormatting>
  <conditionalFormatting sqref="H62:H112">
    <cfRule type="cellIs" dxfId="174" priority="45" operator="lessThan">
      <formula>4</formula>
    </cfRule>
    <cfRule type="cellIs" dxfId="173" priority="46" operator="lessThan">
      <formula>3</formula>
    </cfRule>
  </conditionalFormatting>
  <conditionalFormatting sqref="H83:H112">
    <cfRule type="cellIs" dxfId="172" priority="43" operator="greaterThan">
      <formula>18</formula>
    </cfRule>
    <cfRule type="cellIs" dxfId="171" priority="44" stopIfTrue="1" operator="greaterThan">
      <formula>18</formula>
    </cfRule>
  </conditionalFormatting>
  <conditionalFormatting sqref="I62:I112">
    <cfRule type="cellIs" dxfId="170" priority="37" operator="lessThan">
      <formula>4</formula>
    </cfRule>
    <cfRule type="cellIs" dxfId="169" priority="38" operator="lessThan">
      <formula>4</formula>
    </cfRule>
    <cfRule type="cellIs" dxfId="168" priority="39" operator="lessThan">
      <formula>4</formula>
    </cfRule>
    <cfRule type="cellIs" dxfId="167" priority="40" operator="lessThan">
      <formula>4</formula>
    </cfRule>
    <cfRule type="cellIs" dxfId="166" priority="41" operator="lessThan">
      <formula>3</formula>
    </cfRule>
    <cfRule type="cellIs" dxfId="165" priority="42" operator="greaterThan">
      <formula>44</formula>
    </cfRule>
  </conditionalFormatting>
  <conditionalFormatting sqref="G113">
    <cfRule type="cellIs" dxfId="164" priority="19" stopIfTrue="1" operator="lessThan">
      <formula>7.5</formula>
    </cfRule>
  </conditionalFormatting>
  <conditionalFormatting sqref="I118:I168">
    <cfRule type="cellIs" dxfId="163" priority="20" operator="lessThan">
      <formula>4</formula>
    </cfRule>
    <cfRule type="cellIs" dxfId="162" priority="21" operator="lessThan">
      <formula>4</formula>
    </cfRule>
    <cfRule type="cellIs" dxfId="161" priority="22" operator="lessThan">
      <formula>4</formula>
    </cfRule>
    <cfRule type="cellIs" dxfId="160" priority="23" operator="lessThan">
      <formula>4</formula>
    </cfRule>
    <cfRule type="cellIs" dxfId="159" priority="24" operator="lessThan">
      <formula>3</formula>
    </cfRule>
    <cfRule type="cellIs" dxfId="158" priority="25" operator="greaterThan">
      <formula>44</formula>
    </cfRule>
  </conditionalFormatting>
  <conditionalFormatting sqref="G118:G168">
    <cfRule type="cellIs" dxfId="157" priority="36" stopIfTrue="1" operator="lessThan">
      <formula>7.5</formula>
    </cfRule>
  </conditionalFormatting>
  <conditionalFormatting sqref="H118:H168">
    <cfRule type="cellIs" dxfId="156" priority="35" stopIfTrue="1" operator="greaterThanOrEqual">
      <formula>19</formula>
    </cfRule>
  </conditionalFormatting>
  <conditionalFormatting sqref="H118:H168">
    <cfRule type="cellIs" dxfId="155" priority="30" operator="greaterThan">
      <formula>13</formula>
    </cfRule>
    <cfRule type="cellIs" dxfId="154" priority="31" stopIfTrue="1" operator="greaterThan">
      <formula>13</formula>
    </cfRule>
    <cfRule type="cellIs" dxfId="153" priority="32" stopIfTrue="1" operator="greaterThan">
      <formula>13</formula>
    </cfRule>
    <cfRule type="cellIs" dxfId="152" priority="33" stopIfTrue="1" operator="greaterThan">
      <formula>13</formula>
    </cfRule>
    <cfRule type="cellIs" dxfId="151" priority="34" stopIfTrue="1" operator="equal">
      <formula>14</formula>
    </cfRule>
  </conditionalFormatting>
  <conditionalFormatting sqref="H118:H168">
    <cfRule type="cellIs" dxfId="150" priority="28" operator="lessThan">
      <formula>4</formula>
    </cfRule>
    <cfRule type="cellIs" dxfId="149" priority="29" operator="lessThan">
      <formula>3</formula>
    </cfRule>
  </conditionalFormatting>
  <conditionalFormatting sqref="H139:H168">
    <cfRule type="cellIs" dxfId="148" priority="26" operator="greaterThan">
      <formula>18</formula>
    </cfRule>
    <cfRule type="cellIs" dxfId="147" priority="27" stopIfTrue="1" operator="greaterThan">
      <formula>18</formula>
    </cfRule>
  </conditionalFormatting>
  <conditionalFormatting sqref="G169">
    <cfRule type="cellIs" dxfId="146" priority="18" stopIfTrue="1" operator="lessThan">
      <formula>7.5</formula>
    </cfRule>
  </conditionalFormatting>
  <conditionalFormatting sqref="I174:I224">
    <cfRule type="cellIs" dxfId="145" priority="1" operator="lessThan">
      <formula>4</formula>
    </cfRule>
    <cfRule type="cellIs" dxfId="144" priority="2" operator="lessThan">
      <formula>4</formula>
    </cfRule>
    <cfRule type="cellIs" dxfId="143" priority="3" operator="lessThan">
      <formula>4</formula>
    </cfRule>
    <cfRule type="cellIs" dxfId="142" priority="4" operator="lessThan">
      <formula>4</formula>
    </cfRule>
    <cfRule type="cellIs" dxfId="141" priority="5" operator="lessThan">
      <formula>3</formula>
    </cfRule>
    <cfRule type="cellIs" dxfId="140" priority="6" operator="greaterThan">
      <formula>44</formula>
    </cfRule>
  </conditionalFormatting>
  <conditionalFormatting sqref="G174:G224">
    <cfRule type="cellIs" dxfId="139" priority="17" stopIfTrue="1" operator="lessThan">
      <formula>7.5</formula>
    </cfRule>
  </conditionalFormatting>
  <conditionalFormatting sqref="H174:H224">
    <cfRule type="cellIs" dxfId="138" priority="16" stopIfTrue="1" operator="greaterThanOrEqual">
      <formula>19</formula>
    </cfRule>
  </conditionalFormatting>
  <conditionalFormatting sqref="H174:H224">
    <cfRule type="cellIs" dxfId="137" priority="11" operator="greaterThan">
      <formula>13</formula>
    </cfRule>
    <cfRule type="cellIs" dxfId="136" priority="12" stopIfTrue="1" operator="greaterThan">
      <formula>13</formula>
    </cfRule>
    <cfRule type="cellIs" dxfId="135" priority="13" stopIfTrue="1" operator="greaterThan">
      <formula>13</formula>
    </cfRule>
    <cfRule type="cellIs" dxfId="134" priority="14" stopIfTrue="1" operator="greaterThan">
      <formula>13</formula>
    </cfRule>
    <cfRule type="cellIs" dxfId="133" priority="15" stopIfTrue="1" operator="equal">
      <formula>14</formula>
    </cfRule>
  </conditionalFormatting>
  <conditionalFormatting sqref="H174:H224">
    <cfRule type="cellIs" dxfId="132" priority="9" operator="lessThan">
      <formula>4</formula>
    </cfRule>
    <cfRule type="cellIs" dxfId="131" priority="10" operator="lessThan">
      <formula>3</formula>
    </cfRule>
  </conditionalFormatting>
  <conditionalFormatting sqref="H195:H224">
    <cfRule type="cellIs" dxfId="130" priority="7" operator="greaterThan">
      <formula>18</formula>
    </cfRule>
    <cfRule type="cellIs" dxfId="129" priority="8" stopIfTrue="1" operator="greaterThan">
      <formula>18</formula>
    </cfRule>
  </conditionalFormatting>
  <printOptions horizontalCentered="1"/>
  <pageMargins left="0" right="0" top="0" bottom="0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opLeftCell="A7" workbookViewId="0">
      <selection activeCell="J46" sqref="J46"/>
    </sheetView>
  </sheetViews>
  <sheetFormatPr defaultRowHeight="15" x14ac:dyDescent="0.25"/>
  <cols>
    <col min="2" max="2" width="7.140625" customWidth="1"/>
    <col min="3" max="3" width="22" customWidth="1"/>
    <col min="4" max="7" width="8.7109375" customWidth="1"/>
    <col min="8" max="8" width="8.42578125" customWidth="1"/>
    <col min="9" max="9" width="7.85546875" customWidth="1"/>
    <col min="10" max="10" width="8.5703125" customWidth="1"/>
  </cols>
  <sheetData>
    <row r="1" spans="1:10" ht="24" customHeight="1" x14ac:dyDescent="0.25">
      <c r="A1" s="1"/>
      <c r="B1" s="1"/>
      <c r="C1" s="153" t="s">
        <v>427</v>
      </c>
      <c r="D1" s="153"/>
      <c r="E1" s="153"/>
      <c r="F1" s="153"/>
      <c r="G1" s="153"/>
      <c r="H1" s="153"/>
      <c r="I1" s="153"/>
      <c r="J1" s="58"/>
    </row>
    <row r="2" spans="1:10" x14ac:dyDescent="0.25">
      <c r="A2" s="2"/>
      <c r="B2" s="2"/>
      <c r="C2" s="133" t="s">
        <v>472</v>
      </c>
      <c r="D2" s="133"/>
      <c r="E2" s="133"/>
      <c r="F2" s="133"/>
      <c r="G2" s="133"/>
      <c r="H2" s="133"/>
      <c r="I2" s="133"/>
      <c r="J2" s="58"/>
    </row>
    <row r="3" spans="1:10" x14ac:dyDescent="0.25">
      <c r="A3" s="154" t="s">
        <v>2</v>
      </c>
      <c r="B3" s="156" t="s">
        <v>3</v>
      </c>
      <c r="C3" s="134" t="s">
        <v>4</v>
      </c>
      <c r="D3" s="136" t="s">
        <v>199</v>
      </c>
      <c r="E3" s="137"/>
      <c r="F3" s="137"/>
      <c r="G3" s="138"/>
      <c r="H3" s="159" t="s">
        <v>6</v>
      </c>
      <c r="I3" s="161" t="s">
        <v>7</v>
      </c>
      <c r="J3" s="161"/>
    </row>
    <row r="4" spans="1:10" x14ac:dyDescent="0.25">
      <c r="A4" s="155"/>
      <c r="B4" s="157"/>
      <c r="C4" s="135"/>
      <c r="D4" s="131">
        <v>10</v>
      </c>
      <c r="E4" s="130">
        <v>11</v>
      </c>
      <c r="F4" s="130">
        <v>12</v>
      </c>
      <c r="G4" s="130">
        <v>13</v>
      </c>
      <c r="H4" s="160"/>
      <c r="I4" s="5" t="s">
        <v>11</v>
      </c>
      <c r="J4" s="6" t="s">
        <v>12</v>
      </c>
    </row>
    <row r="5" spans="1:10" ht="15" customHeight="1" x14ac:dyDescent="0.25">
      <c r="A5" s="143" t="s">
        <v>13</v>
      </c>
      <c r="B5" s="7" t="s">
        <v>14</v>
      </c>
      <c r="C5" s="83" t="s">
        <v>17</v>
      </c>
      <c r="D5" s="74">
        <f>'W11'!G6</f>
        <v>9.83</v>
      </c>
      <c r="E5" s="74">
        <f>'W11'!G62</f>
        <v>10</v>
      </c>
      <c r="F5" s="74">
        <f>'W11'!G118</f>
        <v>10</v>
      </c>
      <c r="G5" s="74">
        <f>'W11'!G174</f>
        <v>10</v>
      </c>
      <c r="H5" s="79">
        <f xml:space="preserve"> ROUND(AVERAGE(D5:G5),2)</f>
        <v>9.9600000000000009</v>
      </c>
      <c r="I5" s="80">
        <f>RANK(H5,$H$5:$H$20)</f>
        <v>1</v>
      </c>
      <c r="J5" s="80">
        <f>RANK(H5,$H$5:$H$55)</f>
        <v>1</v>
      </c>
    </row>
    <row r="6" spans="1:10" ht="15" customHeight="1" x14ac:dyDescent="0.25">
      <c r="A6" s="144"/>
      <c r="B6" s="11" t="s">
        <v>16</v>
      </c>
      <c r="C6" s="12" t="s">
        <v>19</v>
      </c>
      <c r="D6" s="75">
        <f>'W11'!G7</f>
        <v>9.5</v>
      </c>
      <c r="E6" s="75">
        <f>'W11'!G63</f>
        <v>9.5</v>
      </c>
      <c r="F6" s="75">
        <f>'W11'!G119</f>
        <v>9.83</v>
      </c>
      <c r="G6" s="75">
        <f>'W11'!G175</f>
        <v>9.5</v>
      </c>
      <c r="H6" s="24">
        <f t="shared" ref="H6:H55" si="0" xml:space="preserve"> ROUND(AVERAGE(D6:G6),2)</f>
        <v>9.58</v>
      </c>
      <c r="I6" s="72">
        <f t="shared" ref="I6:I20" si="1">RANK(H6,$H$5:$H$20)</f>
        <v>4</v>
      </c>
      <c r="J6" s="72">
        <f t="shared" ref="J6:J55" si="2">RANK(H6,$H$5:$H$55)</f>
        <v>10</v>
      </c>
    </row>
    <row r="7" spans="1:10" ht="15" customHeight="1" x14ac:dyDescent="0.25">
      <c r="A7" s="144"/>
      <c r="B7" s="11" t="s">
        <v>18</v>
      </c>
      <c r="C7" s="12" t="s">
        <v>113</v>
      </c>
      <c r="D7" s="75">
        <f>'W11'!G8</f>
        <v>9.33</v>
      </c>
      <c r="E7" s="75">
        <f>'W11'!G64</f>
        <v>9.33</v>
      </c>
      <c r="F7" s="75">
        <f>'W11'!G120</f>
        <v>9.17</v>
      </c>
      <c r="G7" s="75">
        <f>'W11'!G176</f>
        <v>9.5</v>
      </c>
      <c r="H7" s="24">
        <f t="shared" si="0"/>
        <v>9.33</v>
      </c>
      <c r="I7" s="72">
        <f t="shared" si="1"/>
        <v>13</v>
      </c>
      <c r="J7" s="72">
        <f t="shared" si="2"/>
        <v>31</v>
      </c>
    </row>
    <row r="8" spans="1:10" ht="15" customHeight="1" x14ac:dyDescent="0.25">
      <c r="A8" s="144"/>
      <c r="B8" s="11" t="s">
        <v>20</v>
      </c>
      <c r="C8" s="12" t="s">
        <v>21</v>
      </c>
      <c r="D8" s="75">
        <f>'W11'!G9</f>
        <v>9.67</v>
      </c>
      <c r="E8" s="75">
        <f>'W11'!G65</f>
        <v>9.83</v>
      </c>
      <c r="F8" s="75">
        <f>'W11'!G121</f>
        <v>9.83</v>
      </c>
      <c r="G8" s="75">
        <f>'W11'!G177</f>
        <v>9.5</v>
      </c>
      <c r="H8" s="24">
        <f t="shared" si="0"/>
        <v>9.7100000000000009</v>
      </c>
      <c r="I8" s="72">
        <f t="shared" si="1"/>
        <v>2</v>
      </c>
      <c r="J8" s="72">
        <f t="shared" si="2"/>
        <v>7</v>
      </c>
    </row>
    <row r="9" spans="1:10" ht="15" customHeight="1" x14ac:dyDescent="0.25">
      <c r="A9" s="144"/>
      <c r="B9" s="11" t="s">
        <v>22</v>
      </c>
      <c r="C9" s="12" t="s">
        <v>23</v>
      </c>
      <c r="D9" s="75">
        <f>'W11'!G10</f>
        <v>9.5</v>
      </c>
      <c r="E9" s="75">
        <f>'W11'!G66</f>
        <v>8.5</v>
      </c>
      <c r="F9" s="75">
        <f>'W11'!G122</f>
        <v>9.33</v>
      </c>
      <c r="G9" s="75">
        <f>'W11'!G178</f>
        <v>9.83</v>
      </c>
      <c r="H9" s="24">
        <f t="shared" si="0"/>
        <v>9.2899999999999991</v>
      </c>
      <c r="I9" s="72">
        <f t="shared" si="1"/>
        <v>14</v>
      </c>
      <c r="J9" s="72">
        <f t="shared" si="2"/>
        <v>34</v>
      </c>
    </row>
    <row r="10" spans="1:10" ht="15" customHeight="1" x14ac:dyDescent="0.25">
      <c r="A10" s="144"/>
      <c r="B10" s="11" t="s">
        <v>24</v>
      </c>
      <c r="C10" s="12" t="s">
        <v>39</v>
      </c>
      <c r="D10" s="75">
        <f>'W11'!G11</f>
        <v>9.5</v>
      </c>
      <c r="E10" s="75">
        <f>'W11'!G67</f>
        <v>9.33</v>
      </c>
      <c r="F10" s="75">
        <f>'W11'!G123</f>
        <v>9.33</v>
      </c>
      <c r="G10" s="75">
        <f>'W11'!G179</f>
        <v>9.67</v>
      </c>
      <c r="H10" s="24">
        <f t="shared" si="0"/>
        <v>9.4600000000000009</v>
      </c>
      <c r="I10" s="72">
        <f t="shared" si="1"/>
        <v>7</v>
      </c>
      <c r="J10" s="72">
        <f t="shared" si="2"/>
        <v>18</v>
      </c>
    </row>
    <row r="11" spans="1:10" ht="15" customHeight="1" x14ac:dyDescent="0.25">
      <c r="A11" s="144"/>
      <c r="B11" s="11" t="s">
        <v>26</v>
      </c>
      <c r="C11" s="12" t="s">
        <v>53</v>
      </c>
      <c r="D11" s="75">
        <f>'W11'!G12</f>
        <v>9.5</v>
      </c>
      <c r="E11" s="75">
        <f>'W11'!G68</f>
        <v>9.5</v>
      </c>
      <c r="F11" s="75">
        <f>'W11'!G124</f>
        <v>9.33</v>
      </c>
      <c r="G11" s="75">
        <f>'W11'!G180</f>
        <v>9.5</v>
      </c>
      <c r="H11" s="24">
        <f t="shared" si="0"/>
        <v>9.4600000000000009</v>
      </c>
      <c r="I11" s="72">
        <f t="shared" si="1"/>
        <v>7</v>
      </c>
      <c r="J11" s="72">
        <f t="shared" si="2"/>
        <v>18</v>
      </c>
    </row>
    <row r="12" spans="1:10" ht="15" customHeight="1" x14ac:dyDescent="0.25">
      <c r="A12" s="144"/>
      <c r="B12" s="11" t="s">
        <v>28</v>
      </c>
      <c r="C12" s="12" t="s">
        <v>31</v>
      </c>
      <c r="D12" s="75">
        <f>'W11'!G13</f>
        <v>9.5</v>
      </c>
      <c r="E12" s="75">
        <f>'W11'!G69</f>
        <v>9.67</v>
      </c>
      <c r="F12" s="75">
        <f>'W11'!G125</f>
        <v>9</v>
      </c>
      <c r="G12" s="75">
        <f>'W11'!G181</f>
        <v>9.67</v>
      </c>
      <c r="H12" s="24">
        <f t="shared" si="0"/>
        <v>9.4600000000000009</v>
      </c>
      <c r="I12" s="72">
        <f t="shared" si="1"/>
        <v>7</v>
      </c>
      <c r="J12" s="72">
        <f t="shared" si="2"/>
        <v>18</v>
      </c>
    </row>
    <row r="13" spans="1:10" ht="15" customHeight="1" x14ac:dyDescent="0.25">
      <c r="A13" s="144"/>
      <c r="B13" s="11" t="s">
        <v>30</v>
      </c>
      <c r="C13" s="12" t="s">
        <v>70</v>
      </c>
      <c r="D13" s="75">
        <f>'W11'!G14</f>
        <v>9.5</v>
      </c>
      <c r="E13" s="75">
        <f>'W11'!G70</f>
        <v>9</v>
      </c>
      <c r="F13" s="75">
        <f>'W11'!G126</f>
        <v>9.17</v>
      </c>
      <c r="G13" s="75">
        <f>'W11'!G182</f>
        <v>9.83</v>
      </c>
      <c r="H13" s="24">
        <f t="shared" si="0"/>
        <v>9.3800000000000008</v>
      </c>
      <c r="I13" s="72">
        <f t="shared" si="1"/>
        <v>12</v>
      </c>
      <c r="J13" s="72">
        <f t="shared" si="2"/>
        <v>27</v>
      </c>
    </row>
    <row r="14" spans="1:10" ht="15" customHeight="1" x14ac:dyDescent="0.25">
      <c r="A14" s="144"/>
      <c r="B14" s="11" t="s">
        <v>32</v>
      </c>
      <c r="C14" s="12" t="s">
        <v>25</v>
      </c>
      <c r="D14" s="75">
        <f>'W11'!G15</f>
        <v>9</v>
      </c>
      <c r="E14" s="75">
        <f>'W11'!G71</f>
        <v>9.83</v>
      </c>
      <c r="F14" s="75">
        <f>'W11'!G127</f>
        <v>9.5</v>
      </c>
      <c r="G14" s="75">
        <f>'W11'!G183</f>
        <v>9.67</v>
      </c>
      <c r="H14" s="24">
        <f t="shared" si="0"/>
        <v>9.5</v>
      </c>
      <c r="I14" s="72">
        <f t="shared" si="1"/>
        <v>5</v>
      </c>
      <c r="J14" s="72">
        <f t="shared" si="2"/>
        <v>13</v>
      </c>
    </row>
    <row r="15" spans="1:10" ht="15" customHeight="1" x14ac:dyDescent="0.25">
      <c r="A15" s="144"/>
      <c r="B15" s="11" t="s">
        <v>34</v>
      </c>
      <c r="C15" s="12" t="s">
        <v>35</v>
      </c>
      <c r="D15" s="75">
        <f>'W11'!G16</f>
        <v>9.33</v>
      </c>
      <c r="E15" s="75">
        <f>'W11'!G72</f>
        <v>9</v>
      </c>
      <c r="F15" s="75">
        <f>'W11'!G128</f>
        <v>9.83</v>
      </c>
      <c r="G15" s="75">
        <f>'W11'!G184</f>
        <v>9.83</v>
      </c>
      <c r="H15" s="24">
        <f t="shared" si="0"/>
        <v>9.5</v>
      </c>
      <c r="I15" s="72">
        <f t="shared" si="1"/>
        <v>5</v>
      </c>
      <c r="J15" s="72">
        <f t="shared" si="2"/>
        <v>13</v>
      </c>
    </row>
    <row r="16" spans="1:10" ht="15" customHeight="1" x14ac:dyDescent="0.25">
      <c r="A16" s="144"/>
      <c r="B16" s="11" t="s">
        <v>36</v>
      </c>
      <c r="C16" s="12" t="s">
        <v>65</v>
      </c>
      <c r="D16" s="75">
        <f>'W11'!G17</f>
        <v>8.83</v>
      </c>
      <c r="E16" s="75">
        <f>'W11'!G73</f>
        <v>9.67</v>
      </c>
      <c r="F16" s="75">
        <f>'W11'!G129</f>
        <v>8.67</v>
      </c>
      <c r="G16" s="75">
        <f>'W11'!G185</f>
        <v>8.5</v>
      </c>
      <c r="H16" s="24">
        <f t="shared" si="0"/>
        <v>8.92</v>
      </c>
      <c r="I16" s="72">
        <f t="shared" si="1"/>
        <v>16</v>
      </c>
      <c r="J16" s="72">
        <f t="shared" si="2"/>
        <v>49</v>
      </c>
    </row>
    <row r="17" spans="1:10" ht="15" customHeight="1" x14ac:dyDescent="0.25">
      <c r="A17" s="144"/>
      <c r="B17" s="11" t="s">
        <v>38</v>
      </c>
      <c r="C17" s="12" t="s">
        <v>37</v>
      </c>
      <c r="D17" s="75">
        <f>'W11'!G18</f>
        <v>9.33</v>
      </c>
      <c r="E17" s="75">
        <f>'W11'!G74</f>
        <v>9.33</v>
      </c>
      <c r="F17" s="75">
        <f>'W11'!G130</f>
        <v>9.67</v>
      </c>
      <c r="G17" s="75">
        <f>'W11'!G186</f>
        <v>9.33</v>
      </c>
      <c r="H17" s="24">
        <f t="shared" si="0"/>
        <v>9.42</v>
      </c>
      <c r="I17" s="72">
        <f t="shared" si="1"/>
        <v>11</v>
      </c>
      <c r="J17" s="72">
        <f t="shared" si="2"/>
        <v>26</v>
      </c>
    </row>
    <row r="18" spans="1:10" ht="15" customHeight="1" x14ac:dyDescent="0.25">
      <c r="A18" s="144"/>
      <c r="B18" s="11" t="s">
        <v>40</v>
      </c>
      <c r="C18" s="12" t="s">
        <v>60</v>
      </c>
      <c r="D18" s="75">
        <f>'W11'!G19</f>
        <v>9.83</v>
      </c>
      <c r="E18" s="75">
        <f>'W11'!G75</f>
        <v>9.17</v>
      </c>
      <c r="F18" s="75">
        <f>'W11'!G131</f>
        <v>8.5</v>
      </c>
      <c r="G18" s="75">
        <f>'W11'!G187</f>
        <v>9.33</v>
      </c>
      <c r="H18" s="24">
        <f t="shared" si="0"/>
        <v>9.2100000000000009</v>
      </c>
      <c r="I18" s="72">
        <f t="shared" si="1"/>
        <v>15</v>
      </c>
      <c r="J18" s="72">
        <f t="shared" si="2"/>
        <v>38</v>
      </c>
    </row>
    <row r="19" spans="1:10" ht="15" customHeight="1" x14ac:dyDescent="0.25">
      <c r="A19" s="144"/>
      <c r="B19" s="11" t="s">
        <v>42</v>
      </c>
      <c r="C19" s="48" t="s">
        <v>27</v>
      </c>
      <c r="D19" s="75">
        <f>'W11'!G20</f>
        <v>9.5</v>
      </c>
      <c r="E19" s="75">
        <f>'W11'!G76</f>
        <v>9.83</v>
      </c>
      <c r="F19" s="75">
        <f>'W11'!G132</f>
        <v>9.67</v>
      </c>
      <c r="G19" s="75">
        <f>'W11'!G188</f>
        <v>9.5</v>
      </c>
      <c r="H19" s="24">
        <f t="shared" si="0"/>
        <v>9.6300000000000008</v>
      </c>
      <c r="I19" s="72">
        <f t="shared" si="1"/>
        <v>3</v>
      </c>
      <c r="J19" s="72">
        <f t="shared" si="2"/>
        <v>9</v>
      </c>
    </row>
    <row r="20" spans="1:10" ht="15" customHeight="1" thickBot="1" x14ac:dyDescent="0.3">
      <c r="A20" s="144"/>
      <c r="B20" s="14" t="s">
        <v>204</v>
      </c>
      <c r="C20" s="15" t="s">
        <v>41</v>
      </c>
      <c r="D20" s="76">
        <f>'W11'!G21</f>
        <v>9.33</v>
      </c>
      <c r="E20" s="76">
        <f>'W11'!G77</f>
        <v>9.17</v>
      </c>
      <c r="F20" s="76">
        <f>'W11'!G133</f>
        <v>9.67</v>
      </c>
      <c r="G20" s="76">
        <f>'W11'!G189</f>
        <v>9.67</v>
      </c>
      <c r="H20" s="17">
        <f t="shared" si="0"/>
        <v>9.4600000000000009</v>
      </c>
      <c r="I20" s="18">
        <f t="shared" si="1"/>
        <v>7</v>
      </c>
      <c r="J20" s="18">
        <f t="shared" si="2"/>
        <v>18</v>
      </c>
    </row>
    <row r="21" spans="1:10" ht="15" customHeight="1" thickTop="1" x14ac:dyDescent="0.25">
      <c r="A21" s="144"/>
      <c r="B21" s="19" t="s">
        <v>44</v>
      </c>
      <c r="C21" s="20" t="s">
        <v>45</v>
      </c>
      <c r="D21" s="77">
        <f>'W11'!G22</f>
        <v>9.67</v>
      </c>
      <c r="E21" s="77">
        <f>'W11'!G78</f>
        <v>9.83</v>
      </c>
      <c r="F21" s="77">
        <f>'W11'!G134</f>
        <v>9.67</v>
      </c>
      <c r="G21" s="77">
        <f>'W11'!G190</f>
        <v>9</v>
      </c>
      <c r="H21" s="82">
        <f t="shared" si="0"/>
        <v>9.5399999999999991</v>
      </c>
      <c r="I21" s="10">
        <f>RANK(H21,$H$21:$H$37)</f>
        <v>6</v>
      </c>
      <c r="J21" s="10">
        <f t="shared" si="2"/>
        <v>12</v>
      </c>
    </row>
    <row r="22" spans="1:10" ht="15" customHeight="1" x14ac:dyDescent="0.25">
      <c r="A22" s="144"/>
      <c r="B22" s="22" t="s">
        <v>46</v>
      </c>
      <c r="C22" s="23" t="s">
        <v>114</v>
      </c>
      <c r="D22" s="75">
        <f>'W11'!G23</f>
        <v>9</v>
      </c>
      <c r="E22" s="75">
        <f>'W11'!G79</f>
        <v>9.17</v>
      </c>
      <c r="F22" s="75">
        <f>'W11'!G135</f>
        <v>9.67</v>
      </c>
      <c r="G22" s="75">
        <f>'W11'!G191</f>
        <v>9</v>
      </c>
      <c r="H22" s="24">
        <f t="shared" si="0"/>
        <v>9.2100000000000009</v>
      </c>
      <c r="I22" s="72">
        <f t="shared" ref="I22:I37" si="3">RANK(H22,$H$21:$H$37)</f>
        <v>14</v>
      </c>
      <c r="J22" s="72">
        <f t="shared" si="2"/>
        <v>38</v>
      </c>
    </row>
    <row r="23" spans="1:10" ht="15" customHeight="1" x14ac:dyDescent="0.25">
      <c r="A23" s="144"/>
      <c r="B23" s="22" t="s">
        <v>48</v>
      </c>
      <c r="C23" s="23" t="s">
        <v>51</v>
      </c>
      <c r="D23" s="75">
        <f>'W11'!G24</f>
        <v>9.33</v>
      </c>
      <c r="E23" s="75">
        <f>'W11'!G80</f>
        <v>8.17</v>
      </c>
      <c r="F23" s="75">
        <f>'W11'!G136</f>
        <v>8.67</v>
      </c>
      <c r="G23" s="75">
        <f>'W11'!G192</f>
        <v>9.67</v>
      </c>
      <c r="H23" s="24">
        <f t="shared" si="0"/>
        <v>8.9600000000000009</v>
      </c>
      <c r="I23" s="72">
        <f t="shared" si="3"/>
        <v>17</v>
      </c>
      <c r="J23" s="72">
        <f t="shared" si="2"/>
        <v>48</v>
      </c>
    </row>
    <row r="24" spans="1:10" ht="15" customHeight="1" x14ac:dyDescent="0.25">
      <c r="A24" s="144"/>
      <c r="B24" s="22" t="s">
        <v>50</v>
      </c>
      <c r="C24" s="23" t="s">
        <v>76</v>
      </c>
      <c r="D24" s="75">
        <f>'W11'!G25</f>
        <v>9.67</v>
      </c>
      <c r="E24" s="75">
        <f>'W11'!G81</f>
        <v>9.17</v>
      </c>
      <c r="F24" s="75">
        <f>'W11'!G137</f>
        <v>9</v>
      </c>
      <c r="G24" s="75">
        <f>'W11'!G193</f>
        <v>9.5</v>
      </c>
      <c r="H24" s="24">
        <f t="shared" si="0"/>
        <v>9.34</v>
      </c>
      <c r="I24" s="72">
        <f t="shared" si="3"/>
        <v>10</v>
      </c>
      <c r="J24" s="72">
        <f t="shared" si="2"/>
        <v>29</v>
      </c>
    </row>
    <row r="25" spans="1:10" ht="15" customHeight="1" x14ac:dyDescent="0.25">
      <c r="A25" s="144"/>
      <c r="B25" s="22" t="s">
        <v>52</v>
      </c>
      <c r="C25" s="20" t="s">
        <v>115</v>
      </c>
      <c r="D25" s="75">
        <f>'W11'!G26</f>
        <v>9.5</v>
      </c>
      <c r="E25" s="75">
        <f>'W11'!G82</f>
        <v>9.67</v>
      </c>
      <c r="F25" s="75">
        <f>'W11'!G138</f>
        <v>9.83</v>
      </c>
      <c r="G25" s="75">
        <f>'W11'!G194</f>
        <v>10</v>
      </c>
      <c r="H25" s="24">
        <f t="shared" si="0"/>
        <v>9.75</v>
      </c>
      <c r="I25" s="72">
        <f t="shared" si="3"/>
        <v>3</v>
      </c>
      <c r="J25" s="72">
        <f t="shared" si="2"/>
        <v>4</v>
      </c>
    </row>
    <row r="26" spans="1:10" ht="15" customHeight="1" x14ac:dyDescent="0.25">
      <c r="A26" s="144"/>
      <c r="B26" s="19" t="s">
        <v>54</v>
      </c>
      <c r="C26" s="23" t="s">
        <v>47</v>
      </c>
      <c r="D26" s="75">
        <f>'W11'!G27</f>
        <v>9</v>
      </c>
      <c r="E26" s="75">
        <f>'W11'!G83</f>
        <v>9</v>
      </c>
      <c r="F26" s="75">
        <f>'W11'!G139</f>
        <v>8.67</v>
      </c>
      <c r="G26" s="75">
        <f>'W11'!G195</f>
        <v>9.5</v>
      </c>
      <c r="H26" s="24">
        <f t="shared" si="0"/>
        <v>9.0399999999999991</v>
      </c>
      <c r="I26" s="72">
        <f t="shared" si="3"/>
        <v>15</v>
      </c>
      <c r="J26" s="72">
        <f t="shared" si="2"/>
        <v>44</v>
      </c>
    </row>
    <row r="27" spans="1:10" ht="15" customHeight="1" x14ac:dyDescent="0.25">
      <c r="A27" s="144"/>
      <c r="B27" s="22" t="s">
        <v>55</v>
      </c>
      <c r="C27" s="23" t="s">
        <v>58</v>
      </c>
      <c r="D27" s="75">
        <f>'W11'!G28</f>
        <v>9.33</v>
      </c>
      <c r="E27" s="75">
        <f>'W11'!G84</f>
        <v>10</v>
      </c>
      <c r="F27" s="75">
        <f>'W11'!G140</f>
        <v>9</v>
      </c>
      <c r="G27" s="75">
        <f>'W11'!G196</f>
        <v>9.5</v>
      </c>
      <c r="H27" s="24">
        <f t="shared" si="0"/>
        <v>9.4600000000000009</v>
      </c>
      <c r="I27" s="72">
        <f t="shared" si="3"/>
        <v>7</v>
      </c>
      <c r="J27" s="72">
        <f t="shared" si="2"/>
        <v>18</v>
      </c>
    </row>
    <row r="28" spans="1:10" ht="15" customHeight="1" x14ac:dyDescent="0.25">
      <c r="A28" s="144"/>
      <c r="B28" s="22" t="s">
        <v>57</v>
      </c>
      <c r="C28" s="23" t="s">
        <v>101</v>
      </c>
      <c r="D28" s="75">
        <f>'W11'!G29</f>
        <v>9.33</v>
      </c>
      <c r="E28" s="75">
        <f>'W11'!G85</f>
        <v>9</v>
      </c>
      <c r="F28" s="75">
        <f>'W11'!G141</f>
        <v>9.5</v>
      </c>
      <c r="G28" s="75">
        <f>'W11'!G197</f>
        <v>9.5</v>
      </c>
      <c r="H28" s="24">
        <f t="shared" si="0"/>
        <v>9.33</v>
      </c>
      <c r="I28" s="72">
        <f t="shared" si="3"/>
        <v>11</v>
      </c>
      <c r="J28" s="72">
        <f t="shared" si="2"/>
        <v>31</v>
      </c>
    </row>
    <row r="29" spans="1:10" ht="15" customHeight="1" x14ac:dyDescent="0.25">
      <c r="A29" s="144"/>
      <c r="B29" s="69" t="s">
        <v>59</v>
      </c>
      <c r="C29" s="70" t="s">
        <v>33</v>
      </c>
      <c r="D29" s="75">
        <f>'W11'!G30</f>
        <v>9.67</v>
      </c>
      <c r="E29" s="75">
        <f>'W11'!G86</f>
        <v>9.5</v>
      </c>
      <c r="F29" s="75">
        <f>'W11'!G142</f>
        <v>9.83</v>
      </c>
      <c r="G29" s="75">
        <f>'W11'!G198</f>
        <v>9.33</v>
      </c>
      <c r="H29" s="24">
        <f t="shared" si="0"/>
        <v>9.58</v>
      </c>
      <c r="I29" s="72">
        <f t="shared" si="3"/>
        <v>5</v>
      </c>
      <c r="J29" s="72">
        <f t="shared" si="2"/>
        <v>10</v>
      </c>
    </row>
    <row r="30" spans="1:10" ht="15" customHeight="1" thickBot="1" x14ac:dyDescent="0.3">
      <c r="A30" s="145"/>
      <c r="B30" s="25" t="s">
        <v>61</v>
      </c>
      <c r="C30" s="26" t="s">
        <v>43</v>
      </c>
      <c r="D30" s="78">
        <f>'W11'!G31</f>
        <v>9.33</v>
      </c>
      <c r="E30" s="78">
        <f>'W11'!G87</f>
        <v>8.83</v>
      </c>
      <c r="F30" s="78">
        <f>'W11'!G143</f>
        <v>8.67</v>
      </c>
      <c r="G30" s="78">
        <f>'W11'!G199</f>
        <v>9.33</v>
      </c>
      <c r="H30" s="28">
        <f t="shared" si="0"/>
        <v>9.0399999999999991</v>
      </c>
      <c r="I30" s="29">
        <f t="shared" si="3"/>
        <v>15</v>
      </c>
      <c r="J30" s="29">
        <f t="shared" si="2"/>
        <v>44</v>
      </c>
    </row>
    <row r="31" spans="1:10" ht="15" customHeight="1" x14ac:dyDescent="0.25">
      <c r="A31" s="147" t="s">
        <v>63</v>
      </c>
      <c r="B31" s="19" t="s">
        <v>64</v>
      </c>
      <c r="C31" s="20" t="s">
        <v>74</v>
      </c>
      <c r="D31" s="77">
        <f>'W11'!G32</f>
        <v>9.83</v>
      </c>
      <c r="E31" s="77">
        <f>'W11'!G88</f>
        <v>9.5</v>
      </c>
      <c r="F31" s="77">
        <f>'W11'!G144</f>
        <v>8.5</v>
      </c>
      <c r="G31" s="77">
        <f>'W11'!G200</f>
        <v>9.33</v>
      </c>
      <c r="H31" s="9">
        <f t="shared" si="0"/>
        <v>9.2899999999999991</v>
      </c>
      <c r="I31" s="10">
        <f t="shared" si="3"/>
        <v>13</v>
      </c>
      <c r="J31" s="10">
        <f t="shared" si="2"/>
        <v>34</v>
      </c>
    </row>
    <row r="32" spans="1:10" ht="15" customHeight="1" x14ac:dyDescent="0.25">
      <c r="A32" s="162"/>
      <c r="B32" s="22" t="s">
        <v>66</v>
      </c>
      <c r="C32" s="23" t="s">
        <v>116</v>
      </c>
      <c r="D32" s="75">
        <f>'W11'!G33</f>
        <v>9.67</v>
      </c>
      <c r="E32" s="75">
        <f>'W11'!G89</f>
        <v>9.83</v>
      </c>
      <c r="F32" s="75">
        <f>'W11'!G145</f>
        <v>10</v>
      </c>
      <c r="G32" s="75">
        <f>'W11'!G201</f>
        <v>10</v>
      </c>
      <c r="H32" s="24">
        <f t="shared" si="0"/>
        <v>9.8800000000000008</v>
      </c>
      <c r="I32" s="72">
        <f t="shared" si="3"/>
        <v>1</v>
      </c>
      <c r="J32" s="72">
        <f t="shared" si="2"/>
        <v>2</v>
      </c>
    </row>
    <row r="33" spans="1:10" ht="15" customHeight="1" x14ac:dyDescent="0.25">
      <c r="A33" s="162"/>
      <c r="B33" s="22" t="s">
        <v>67</v>
      </c>
      <c r="C33" s="23" t="s">
        <v>117</v>
      </c>
      <c r="D33" s="75">
        <f>'W11'!G34</f>
        <v>9.17</v>
      </c>
      <c r="E33" s="75">
        <f>'W11'!G90</f>
        <v>10</v>
      </c>
      <c r="F33" s="75">
        <f>'W11'!G146</f>
        <v>8.67</v>
      </c>
      <c r="G33" s="75">
        <f>'W11'!G202</f>
        <v>9.67</v>
      </c>
      <c r="H33" s="24">
        <f t="shared" si="0"/>
        <v>9.3800000000000008</v>
      </c>
      <c r="I33" s="72">
        <f t="shared" si="3"/>
        <v>9</v>
      </c>
      <c r="J33" s="72">
        <f t="shared" si="2"/>
        <v>27</v>
      </c>
    </row>
    <row r="34" spans="1:10" ht="15" customHeight="1" x14ac:dyDescent="0.25">
      <c r="A34" s="162"/>
      <c r="B34" s="22" t="s">
        <v>69</v>
      </c>
      <c r="C34" s="31" t="s">
        <v>72</v>
      </c>
      <c r="D34" s="75">
        <f>'W11'!G35</f>
        <v>9.17</v>
      </c>
      <c r="E34" s="75">
        <f>'W11'!G91</f>
        <v>9.17</v>
      </c>
      <c r="F34" s="75">
        <f>'W11'!G147</f>
        <v>9.17</v>
      </c>
      <c r="G34" s="75">
        <f>'W11'!G203</f>
        <v>9.67</v>
      </c>
      <c r="H34" s="24">
        <f t="shared" si="0"/>
        <v>9.3000000000000007</v>
      </c>
      <c r="I34" s="72">
        <f t="shared" si="3"/>
        <v>12</v>
      </c>
      <c r="J34" s="72">
        <f t="shared" si="2"/>
        <v>33</v>
      </c>
    </row>
    <row r="35" spans="1:10" ht="15" customHeight="1" x14ac:dyDescent="0.25">
      <c r="A35" s="162"/>
      <c r="B35" s="22" t="s">
        <v>71</v>
      </c>
      <c r="C35" s="31" t="s">
        <v>93</v>
      </c>
      <c r="D35" s="75">
        <f>'W11'!G36</f>
        <v>9.67</v>
      </c>
      <c r="E35" s="75">
        <f>'W11'!G92</f>
        <v>9.33</v>
      </c>
      <c r="F35" s="75">
        <f>'W11'!G148</f>
        <v>9.67</v>
      </c>
      <c r="G35" s="75">
        <f>'W11'!G204</f>
        <v>9.17</v>
      </c>
      <c r="H35" s="24">
        <f t="shared" si="0"/>
        <v>9.4600000000000009</v>
      </c>
      <c r="I35" s="72">
        <f t="shared" si="3"/>
        <v>7</v>
      </c>
      <c r="J35" s="72">
        <f t="shared" si="2"/>
        <v>18</v>
      </c>
    </row>
    <row r="36" spans="1:10" ht="15" customHeight="1" x14ac:dyDescent="0.25">
      <c r="A36" s="162"/>
      <c r="B36" s="22" t="s">
        <v>73</v>
      </c>
      <c r="C36" s="23" t="s">
        <v>62</v>
      </c>
      <c r="D36" s="75">
        <f>'W11'!G37</f>
        <v>10</v>
      </c>
      <c r="E36" s="75">
        <f>'W11'!G93</f>
        <v>10</v>
      </c>
      <c r="F36" s="75">
        <f>'W11'!G149</f>
        <v>9.5</v>
      </c>
      <c r="G36" s="75">
        <f>'W11'!G205</f>
        <v>9.67</v>
      </c>
      <c r="H36" s="24">
        <f t="shared" si="0"/>
        <v>9.7899999999999991</v>
      </c>
      <c r="I36" s="72">
        <f t="shared" si="3"/>
        <v>2</v>
      </c>
      <c r="J36" s="72">
        <f t="shared" si="2"/>
        <v>3</v>
      </c>
    </row>
    <row r="37" spans="1:10" ht="15" customHeight="1" thickBot="1" x14ac:dyDescent="0.3">
      <c r="A37" s="162"/>
      <c r="B37" s="71" t="s">
        <v>75</v>
      </c>
      <c r="C37" s="33" t="s">
        <v>77</v>
      </c>
      <c r="D37" s="76">
        <f>'W11'!G38</f>
        <v>9.5</v>
      </c>
      <c r="E37" s="76">
        <f>'W11'!G94</f>
        <v>9.67</v>
      </c>
      <c r="F37" s="76">
        <f>'W11'!G150</f>
        <v>9.83</v>
      </c>
      <c r="G37" s="76">
        <f>'W11'!G206</f>
        <v>9.83</v>
      </c>
      <c r="H37" s="17">
        <f t="shared" si="0"/>
        <v>9.7100000000000009</v>
      </c>
      <c r="I37" s="18">
        <f t="shared" si="3"/>
        <v>4</v>
      </c>
      <c r="J37" s="18">
        <f t="shared" si="2"/>
        <v>7</v>
      </c>
    </row>
    <row r="38" spans="1:10" ht="15" customHeight="1" thickTop="1" x14ac:dyDescent="0.25">
      <c r="A38" s="162"/>
      <c r="B38" s="34" t="s">
        <v>78</v>
      </c>
      <c r="C38" s="35" t="s">
        <v>15</v>
      </c>
      <c r="D38" s="77">
        <f>'W11'!G39</f>
        <v>9.33</v>
      </c>
      <c r="E38" s="77">
        <f>'W11'!G95</f>
        <v>9.5</v>
      </c>
      <c r="F38" s="77">
        <f>'W11'!G151</f>
        <v>10</v>
      </c>
      <c r="G38" s="77">
        <f>'W11'!G207</f>
        <v>9.17</v>
      </c>
      <c r="H38" s="9">
        <f t="shared" si="0"/>
        <v>9.5</v>
      </c>
      <c r="I38" s="10">
        <f>RANK(H38,$H$38:$H$55)</f>
        <v>3</v>
      </c>
      <c r="J38" s="10">
        <f t="shared" si="2"/>
        <v>13</v>
      </c>
    </row>
    <row r="39" spans="1:10" ht="15" customHeight="1" x14ac:dyDescent="0.25">
      <c r="A39" s="162"/>
      <c r="B39" s="36" t="s">
        <v>79</v>
      </c>
      <c r="C39" s="38" t="s">
        <v>83</v>
      </c>
      <c r="D39" s="75">
        <f>'W11'!G40</f>
        <v>9.83</v>
      </c>
      <c r="E39" s="75">
        <f>'W11'!G96</f>
        <v>9.17</v>
      </c>
      <c r="F39" s="75">
        <f>'W11'!G152</f>
        <v>8.67</v>
      </c>
      <c r="G39" s="75">
        <f>'W11'!G208</f>
        <v>9.67</v>
      </c>
      <c r="H39" s="24">
        <f t="shared" si="0"/>
        <v>9.34</v>
      </c>
      <c r="I39" s="72">
        <f t="shared" ref="I39:I55" si="4">RANK(H39,$H$38:$H$55)</f>
        <v>8</v>
      </c>
      <c r="J39" s="72">
        <f t="shared" si="2"/>
        <v>29</v>
      </c>
    </row>
    <row r="40" spans="1:10" ht="15" customHeight="1" x14ac:dyDescent="0.25">
      <c r="A40" s="162"/>
      <c r="B40" s="36" t="s">
        <v>80</v>
      </c>
      <c r="C40" s="37" t="s">
        <v>118</v>
      </c>
      <c r="D40" s="75">
        <f>'W11'!G41</f>
        <v>10</v>
      </c>
      <c r="E40" s="75">
        <f>'W11'!G97</f>
        <v>9.67</v>
      </c>
      <c r="F40" s="75">
        <f>'W11'!G153</f>
        <v>9.33</v>
      </c>
      <c r="G40" s="75">
        <f>'W11'!G209</f>
        <v>9</v>
      </c>
      <c r="H40" s="24">
        <f t="shared" si="0"/>
        <v>9.5</v>
      </c>
      <c r="I40" s="72">
        <f t="shared" si="4"/>
        <v>3</v>
      </c>
      <c r="J40" s="72">
        <f t="shared" si="2"/>
        <v>13</v>
      </c>
    </row>
    <row r="41" spans="1:10" ht="15" customHeight="1" x14ac:dyDescent="0.25">
      <c r="A41" s="162"/>
      <c r="B41" s="36" t="s">
        <v>82</v>
      </c>
      <c r="C41" s="38" t="s">
        <v>119</v>
      </c>
      <c r="D41" s="75">
        <f>'W11'!G42</f>
        <v>9.5</v>
      </c>
      <c r="E41" s="75">
        <f>'W11'!G98</f>
        <v>8.83</v>
      </c>
      <c r="F41" s="75">
        <f>'W11'!G154</f>
        <v>9.33</v>
      </c>
      <c r="G41" s="75">
        <f>'W11'!G210</f>
        <v>9.33</v>
      </c>
      <c r="H41" s="24">
        <f t="shared" si="0"/>
        <v>9.25</v>
      </c>
      <c r="I41" s="72">
        <f t="shared" si="4"/>
        <v>10</v>
      </c>
      <c r="J41" s="72">
        <f t="shared" si="2"/>
        <v>37</v>
      </c>
    </row>
    <row r="42" spans="1:10" ht="15" customHeight="1" x14ac:dyDescent="0.25">
      <c r="A42" s="162"/>
      <c r="B42" s="36" t="s">
        <v>84</v>
      </c>
      <c r="C42" s="37" t="s">
        <v>95</v>
      </c>
      <c r="D42" s="75">
        <f>'W11'!G43</f>
        <v>9.83</v>
      </c>
      <c r="E42" s="75">
        <f>'W11'!G99</f>
        <v>8.83</v>
      </c>
      <c r="F42" s="75">
        <f>'W11'!G155</f>
        <v>8.83</v>
      </c>
      <c r="G42" s="75">
        <f>'W11'!G211</f>
        <v>8.83</v>
      </c>
      <c r="H42" s="24">
        <f t="shared" si="0"/>
        <v>9.08</v>
      </c>
      <c r="I42" s="72">
        <f t="shared" si="4"/>
        <v>14</v>
      </c>
      <c r="J42" s="72">
        <f t="shared" si="2"/>
        <v>43</v>
      </c>
    </row>
    <row r="43" spans="1:10" ht="15" customHeight="1" x14ac:dyDescent="0.25">
      <c r="A43" s="162"/>
      <c r="B43" s="36" t="s">
        <v>86</v>
      </c>
      <c r="C43" s="37" t="s">
        <v>91</v>
      </c>
      <c r="D43" s="75">
        <f>'W11'!G44</f>
        <v>9.67</v>
      </c>
      <c r="E43" s="75">
        <f>'W11'!G100</f>
        <v>9.67</v>
      </c>
      <c r="F43" s="75">
        <f>'W11'!G156</f>
        <v>10</v>
      </c>
      <c r="G43" s="75">
        <f>'W11'!G212</f>
        <v>8.5</v>
      </c>
      <c r="H43" s="24">
        <f t="shared" si="0"/>
        <v>9.4600000000000009</v>
      </c>
      <c r="I43" s="72">
        <f t="shared" si="4"/>
        <v>6</v>
      </c>
      <c r="J43" s="72">
        <f t="shared" si="2"/>
        <v>18</v>
      </c>
    </row>
    <row r="44" spans="1:10" ht="15" customHeight="1" x14ac:dyDescent="0.25">
      <c r="A44" s="162"/>
      <c r="B44" s="36" t="s">
        <v>88</v>
      </c>
      <c r="C44" s="37" t="s">
        <v>81</v>
      </c>
      <c r="D44" s="75">
        <f>'W11'!G45</f>
        <v>8.67</v>
      </c>
      <c r="E44" s="75">
        <f>'W11'!G101</f>
        <v>8.67</v>
      </c>
      <c r="F44" s="75">
        <f>'W11'!G157</f>
        <v>8.67</v>
      </c>
      <c r="G44" s="75">
        <f>'W11'!G213</f>
        <v>9.17</v>
      </c>
      <c r="H44" s="24">
        <f t="shared" si="0"/>
        <v>8.8000000000000007</v>
      </c>
      <c r="I44" s="72">
        <f t="shared" si="4"/>
        <v>17</v>
      </c>
      <c r="J44" s="72">
        <f t="shared" si="2"/>
        <v>50</v>
      </c>
    </row>
    <row r="45" spans="1:10" ht="15" customHeight="1" x14ac:dyDescent="0.25">
      <c r="A45" s="162"/>
      <c r="B45" s="36" t="s">
        <v>90</v>
      </c>
      <c r="C45" s="37" t="s">
        <v>29</v>
      </c>
      <c r="D45" s="75">
        <f>'W11'!G46</f>
        <v>8.67</v>
      </c>
      <c r="E45" s="75">
        <f>'W11'!G102</f>
        <v>9.67</v>
      </c>
      <c r="F45" s="75">
        <f>'W11'!G158</f>
        <v>9.67</v>
      </c>
      <c r="G45" s="75">
        <f>'W11'!G214</f>
        <v>9.83</v>
      </c>
      <c r="H45" s="24">
        <f t="shared" si="0"/>
        <v>9.4600000000000009</v>
      </c>
      <c r="I45" s="72">
        <f t="shared" si="4"/>
        <v>6</v>
      </c>
      <c r="J45" s="72">
        <f t="shared" si="2"/>
        <v>18</v>
      </c>
    </row>
    <row r="46" spans="1:10" ht="15" customHeight="1" x14ac:dyDescent="0.25">
      <c r="A46" s="162"/>
      <c r="B46" s="36" t="s">
        <v>92</v>
      </c>
      <c r="C46" s="73" t="s">
        <v>49</v>
      </c>
      <c r="D46" s="75">
        <f>'W11'!G47</f>
        <v>9.33</v>
      </c>
      <c r="E46" s="75">
        <f>'W11'!G103</f>
        <v>7.17</v>
      </c>
      <c r="F46" s="75">
        <f>'W11'!G159</f>
        <v>9.5</v>
      </c>
      <c r="G46" s="75">
        <f>'W11'!G215</f>
        <v>8.83</v>
      </c>
      <c r="H46" s="24">
        <f t="shared" si="0"/>
        <v>8.7100000000000009</v>
      </c>
      <c r="I46" s="72">
        <f t="shared" si="4"/>
        <v>18</v>
      </c>
      <c r="J46" s="72">
        <f t="shared" si="2"/>
        <v>51</v>
      </c>
    </row>
    <row r="47" spans="1:10" ht="15" customHeight="1" x14ac:dyDescent="0.25">
      <c r="A47" s="162"/>
      <c r="B47" s="36" t="s">
        <v>94</v>
      </c>
      <c r="C47" s="37" t="s">
        <v>125</v>
      </c>
      <c r="D47" s="75">
        <f>'W11'!G48</f>
        <v>9.67</v>
      </c>
      <c r="E47" s="75">
        <f>'W11'!G104</f>
        <v>9.83</v>
      </c>
      <c r="F47" s="75">
        <f>'W11'!G160</f>
        <v>9.83</v>
      </c>
      <c r="G47" s="75">
        <f>'W11'!G216</f>
        <v>9.67</v>
      </c>
      <c r="H47" s="24">
        <f t="shared" si="0"/>
        <v>9.75</v>
      </c>
      <c r="I47" s="72">
        <f t="shared" si="4"/>
        <v>1</v>
      </c>
      <c r="J47" s="72">
        <f t="shared" si="2"/>
        <v>4</v>
      </c>
    </row>
    <row r="48" spans="1:10" ht="15" customHeight="1" x14ac:dyDescent="0.25">
      <c r="A48" s="162"/>
      <c r="B48" s="36" t="s">
        <v>96</v>
      </c>
      <c r="C48" s="38" t="s">
        <v>85</v>
      </c>
      <c r="D48" s="75">
        <f>'W11'!G49</f>
        <v>9.83</v>
      </c>
      <c r="E48" s="75">
        <f>'W11'!G105</f>
        <v>9.33</v>
      </c>
      <c r="F48" s="75">
        <f>'W11'!G161</f>
        <v>9.33</v>
      </c>
      <c r="G48" s="75">
        <f>'W11'!G217</f>
        <v>9.5</v>
      </c>
      <c r="H48" s="24">
        <f t="shared" si="0"/>
        <v>9.5</v>
      </c>
      <c r="I48" s="72">
        <f t="shared" si="4"/>
        <v>3</v>
      </c>
      <c r="J48" s="72">
        <f t="shared" si="2"/>
        <v>13</v>
      </c>
    </row>
    <row r="49" spans="1:11" ht="15" customHeight="1" x14ac:dyDescent="0.25">
      <c r="A49" s="162"/>
      <c r="B49" s="36" t="s">
        <v>97</v>
      </c>
      <c r="C49" s="39" t="s">
        <v>121</v>
      </c>
      <c r="D49" s="75">
        <f>'W11'!G50</f>
        <v>9.67</v>
      </c>
      <c r="E49" s="75">
        <f>'W11'!G106</f>
        <v>9</v>
      </c>
      <c r="F49" s="75">
        <f>'W11'!G162</f>
        <v>8.33</v>
      </c>
      <c r="G49" s="75">
        <f>'W11'!G218</f>
        <v>9.17</v>
      </c>
      <c r="H49" s="24">
        <f t="shared" si="0"/>
        <v>9.0399999999999991</v>
      </c>
      <c r="I49" s="72">
        <f t="shared" si="4"/>
        <v>15</v>
      </c>
      <c r="J49" s="72">
        <f t="shared" si="2"/>
        <v>44</v>
      </c>
    </row>
    <row r="50" spans="1:11" ht="15" customHeight="1" x14ac:dyDescent="0.25">
      <c r="A50" s="162"/>
      <c r="B50" s="36" t="s">
        <v>99</v>
      </c>
      <c r="C50" s="37" t="s">
        <v>89</v>
      </c>
      <c r="D50" s="75">
        <f>'W11'!G51</f>
        <v>9.5</v>
      </c>
      <c r="E50" s="75">
        <f>'W11'!G107</f>
        <v>9.5</v>
      </c>
      <c r="F50" s="75">
        <f>'W11'!G163</f>
        <v>9.5</v>
      </c>
      <c r="G50" s="75">
        <f>'W11'!G219</f>
        <v>8</v>
      </c>
      <c r="H50" s="24">
        <f t="shared" si="0"/>
        <v>9.1300000000000008</v>
      </c>
      <c r="I50" s="72">
        <f t="shared" si="4"/>
        <v>13</v>
      </c>
      <c r="J50" s="72">
        <f t="shared" si="2"/>
        <v>42</v>
      </c>
    </row>
    <row r="51" spans="1:11" ht="15" customHeight="1" x14ac:dyDescent="0.25">
      <c r="A51" s="162"/>
      <c r="B51" s="36" t="s">
        <v>100</v>
      </c>
      <c r="C51" s="37" t="s">
        <v>56</v>
      </c>
      <c r="D51" s="75">
        <f>'W11'!G52</f>
        <v>9.83</v>
      </c>
      <c r="E51" s="75">
        <f>'W11'!G108</f>
        <v>9.67</v>
      </c>
      <c r="F51" s="75">
        <f>'W11'!G164</f>
        <v>10</v>
      </c>
      <c r="G51" s="75">
        <f>'W11'!G220</f>
        <v>9.5</v>
      </c>
      <c r="H51" s="24">
        <f t="shared" si="0"/>
        <v>9.75</v>
      </c>
      <c r="I51" s="72">
        <f t="shared" si="4"/>
        <v>1</v>
      </c>
      <c r="J51" s="72">
        <f t="shared" si="2"/>
        <v>4</v>
      </c>
    </row>
    <row r="52" spans="1:11" ht="15" customHeight="1" x14ac:dyDescent="0.25">
      <c r="A52" s="162"/>
      <c r="B52" s="36" t="s">
        <v>205</v>
      </c>
      <c r="C52" s="40" t="s">
        <v>87</v>
      </c>
      <c r="D52" s="75">
        <f>'W11'!G53</f>
        <v>9.33</v>
      </c>
      <c r="E52" s="75">
        <f>'W11'!G109</f>
        <v>9.33</v>
      </c>
      <c r="F52" s="75">
        <f>'W11'!G165</f>
        <v>10</v>
      </c>
      <c r="G52" s="75">
        <f>'W11'!G221</f>
        <v>8.5</v>
      </c>
      <c r="H52" s="24">
        <f t="shared" si="0"/>
        <v>9.2899999999999991</v>
      </c>
      <c r="I52" s="72">
        <f t="shared" si="4"/>
        <v>9</v>
      </c>
      <c r="J52" s="72">
        <f t="shared" si="2"/>
        <v>34</v>
      </c>
    </row>
    <row r="53" spans="1:11" ht="15" customHeight="1" x14ac:dyDescent="0.25">
      <c r="A53" s="162"/>
      <c r="B53" s="34" t="s">
        <v>210</v>
      </c>
      <c r="C53" s="40" t="s">
        <v>122</v>
      </c>
      <c r="D53" s="75">
        <f>'W11'!G54</f>
        <v>9.83</v>
      </c>
      <c r="E53" s="75">
        <f>'W11'!G110</f>
        <v>8.33</v>
      </c>
      <c r="F53" s="75">
        <f>'W11'!G166</f>
        <v>9.17</v>
      </c>
      <c r="G53" s="75">
        <f>'W11'!G222</f>
        <v>9.33</v>
      </c>
      <c r="H53" s="24">
        <f t="shared" si="0"/>
        <v>9.17</v>
      </c>
      <c r="I53" s="72">
        <f t="shared" si="4"/>
        <v>11</v>
      </c>
      <c r="J53" s="72">
        <f t="shared" si="2"/>
        <v>40</v>
      </c>
    </row>
    <row r="54" spans="1:11" ht="15" customHeight="1" x14ac:dyDescent="0.25">
      <c r="A54" s="162"/>
      <c r="B54" s="36" t="s">
        <v>211</v>
      </c>
      <c r="C54" s="40" t="s">
        <v>98</v>
      </c>
      <c r="D54" s="75">
        <f>'W11'!G55</f>
        <v>9</v>
      </c>
      <c r="E54" s="75">
        <f>'W11'!G111</f>
        <v>8.67</v>
      </c>
      <c r="F54" s="75">
        <f>'W11'!G167</f>
        <v>9.17</v>
      </c>
      <c r="G54" s="75">
        <f>'W11'!G223</f>
        <v>9.33</v>
      </c>
      <c r="H54" s="24">
        <f t="shared" si="0"/>
        <v>9.0399999999999991</v>
      </c>
      <c r="I54" s="72">
        <f t="shared" si="4"/>
        <v>15</v>
      </c>
      <c r="J54" s="72">
        <f t="shared" si="2"/>
        <v>44</v>
      </c>
    </row>
    <row r="55" spans="1:11" ht="15" customHeight="1" thickBot="1" x14ac:dyDescent="0.3">
      <c r="A55" s="163"/>
      <c r="B55" s="50" t="s">
        <v>212</v>
      </c>
      <c r="C55" s="42" t="s">
        <v>68</v>
      </c>
      <c r="D55" s="78">
        <f>'W11'!G56</f>
        <v>9.83</v>
      </c>
      <c r="E55" s="78">
        <f>'W11'!G112</f>
        <v>9.5</v>
      </c>
      <c r="F55" s="78">
        <f>'W11'!G168</f>
        <v>9</v>
      </c>
      <c r="G55" s="78">
        <f>'W11'!G224</f>
        <v>8.33</v>
      </c>
      <c r="H55" s="28">
        <f t="shared" si="0"/>
        <v>9.17</v>
      </c>
      <c r="I55" s="29">
        <f t="shared" si="4"/>
        <v>11</v>
      </c>
      <c r="J55" s="29">
        <f t="shared" si="2"/>
        <v>40</v>
      </c>
    </row>
    <row r="57" spans="1:11" x14ac:dyDescent="0.25">
      <c r="C57" s="166" t="s">
        <v>206</v>
      </c>
      <c r="D57" s="166"/>
      <c r="E57" s="166"/>
      <c r="F57" s="166"/>
      <c r="G57" s="166"/>
      <c r="H57" s="166"/>
      <c r="I57" s="166"/>
    </row>
    <row r="58" spans="1:11" x14ac:dyDescent="0.25">
      <c r="A58" s="154" t="s">
        <v>2</v>
      </c>
      <c r="B58" s="156" t="s">
        <v>3</v>
      </c>
      <c r="C58" s="158" t="s">
        <v>4</v>
      </c>
      <c r="D58" s="64"/>
      <c r="E58" s="141" t="s">
        <v>199</v>
      </c>
      <c r="F58" s="164"/>
      <c r="G58" s="164"/>
      <c r="H58" s="164"/>
      <c r="I58" s="151" t="s">
        <v>207</v>
      </c>
      <c r="J58" s="161" t="s">
        <v>7</v>
      </c>
      <c r="K58" s="161"/>
    </row>
    <row r="59" spans="1:11" x14ac:dyDescent="0.25">
      <c r="A59" s="155"/>
      <c r="B59" s="157"/>
      <c r="C59" s="134"/>
      <c r="D59" s="129"/>
      <c r="E59" s="65" t="s">
        <v>200</v>
      </c>
      <c r="F59" s="65" t="s">
        <v>201</v>
      </c>
      <c r="G59" s="65" t="s">
        <v>202</v>
      </c>
      <c r="H59" s="65" t="s">
        <v>203</v>
      </c>
      <c r="I59" s="152"/>
      <c r="J59" s="66" t="s">
        <v>11</v>
      </c>
      <c r="K59" s="67" t="s">
        <v>12</v>
      </c>
    </row>
    <row r="60" spans="1:11" ht="15.6" customHeight="1" x14ac:dyDescent="0.25">
      <c r="A60" s="143" t="s">
        <v>13</v>
      </c>
      <c r="B60" s="88" t="s">
        <v>14</v>
      </c>
      <c r="C60" s="89" t="s">
        <v>17</v>
      </c>
      <c r="D60" s="90"/>
      <c r="E60" s="91">
        <f>'W11'!D6</f>
        <v>9.5</v>
      </c>
      <c r="F60" s="91">
        <f>'W11'!D62</f>
        <v>10</v>
      </c>
      <c r="G60" s="91">
        <f>'W11'!D118</f>
        <v>10</v>
      </c>
      <c r="H60" s="91">
        <f>'W11'!D174</f>
        <v>10</v>
      </c>
      <c r="I60" s="92">
        <f t="shared" ref="I60:I110" si="5" xml:space="preserve"> ROUND(AVERAGE(E60:H60),1)</f>
        <v>9.9</v>
      </c>
      <c r="J60" s="87">
        <f>RANK(I60,$I$60:$I$75)</f>
        <v>1</v>
      </c>
      <c r="K60" s="93">
        <f>RANK(I60,$I$60:$I$110)</f>
        <v>1</v>
      </c>
    </row>
    <row r="61" spans="1:11" ht="15.6" customHeight="1" x14ac:dyDescent="0.25">
      <c r="A61" s="144"/>
      <c r="B61" s="94" t="s">
        <v>16</v>
      </c>
      <c r="C61" s="95" t="s">
        <v>19</v>
      </c>
      <c r="D61" s="96"/>
      <c r="E61" s="91">
        <f>'W11'!D7</f>
        <v>8.5</v>
      </c>
      <c r="F61" s="91">
        <f>'W11'!D63</f>
        <v>9</v>
      </c>
      <c r="G61" s="91">
        <f>'W11'!D119</f>
        <v>9.5</v>
      </c>
      <c r="H61" s="91">
        <f>'W11'!D175</f>
        <v>8.5</v>
      </c>
      <c r="I61" s="97">
        <f t="shared" si="5"/>
        <v>8.9</v>
      </c>
      <c r="J61" s="87">
        <f t="shared" ref="J61:J75" si="6">RANK(I61,$I$60:$I$75)</f>
        <v>4</v>
      </c>
      <c r="K61" s="93">
        <f t="shared" ref="K61:K110" si="7">RANK(I61,$I$60:$I$110)</f>
        <v>20</v>
      </c>
    </row>
    <row r="62" spans="1:11" ht="15.6" customHeight="1" x14ac:dyDescent="0.25">
      <c r="A62" s="144"/>
      <c r="B62" s="94" t="s">
        <v>18</v>
      </c>
      <c r="C62" s="95" t="s">
        <v>113</v>
      </c>
      <c r="D62" s="96"/>
      <c r="E62" s="91">
        <f>'W11'!D8</f>
        <v>8.5</v>
      </c>
      <c r="F62" s="91">
        <f>'W11'!D64</f>
        <v>8</v>
      </c>
      <c r="G62" s="91">
        <f>'W11'!D120</f>
        <v>7.5</v>
      </c>
      <c r="H62" s="91">
        <f>'W11'!D176</f>
        <v>9.5</v>
      </c>
      <c r="I62" s="97">
        <f t="shared" si="5"/>
        <v>8.4</v>
      </c>
      <c r="J62" s="87">
        <f t="shared" si="6"/>
        <v>14</v>
      </c>
      <c r="K62" s="93">
        <f t="shared" si="7"/>
        <v>37</v>
      </c>
    </row>
    <row r="63" spans="1:11" ht="15.6" customHeight="1" x14ac:dyDescent="0.25">
      <c r="A63" s="144"/>
      <c r="B63" s="94" t="s">
        <v>20</v>
      </c>
      <c r="C63" s="95" t="s">
        <v>21</v>
      </c>
      <c r="D63" s="96"/>
      <c r="E63" s="91">
        <f>'W11'!D9</f>
        <v>9</v>
      </c>
      <c r="F63" s="91">
        <f>'W11'!D65</f>
        <v>9.5</v>
      </c>
      <c r="G63" s="91">
        <f>'W11'!D121</f>
        <v>9.5</v>
      </c>
      <c r="H63" s="91">
        <f>'W11'!D177</f>
        <v>8.5</v>
      </c>
      <c r="I63" s="97">
        <f t="shared" si="5"/>
        <v>9.1</v>
      </c>
      <c r="J63" s="87">
        <f t="shared" si="6"/>
        <v>2</v>
      </c>
      <c r="K63" s="93">
        <f t="shared" si="7"/>
        <v>11</v>
      </c>
    </row>
    <row r="64" spans="1:11" ht="15.6" customHeight="1" x14ac:dyDescent="0.25">
      <c r="A64" s="144"/>
      <c r="B64" s="94" t="s">
        <v>22</v>
      </c>
      <c r="C64" s="95" t="s">
        <v>23</v>
      </c>
      <c r="D64" s="96"/>
      <c r="E64" s="91">
        <f>'W11'!D10</f>
        <v>9</v>
      </c>
      <c r="F64" s="91">
        <f>'W11'!D66</f>
        <v>7.5</v>
      </c>
      <c r="G64" s="91">
        <f>'W11'!D122</f>
        <v>8</v>
      </c>
      <c r="H64" s="91">
        <f>'W11'!D178</f>
        <v>9.5</v>
      </c>
      <c r="I64" s="97">
        <f t="shared" si="5"/>
        <v>8.5</v>
      </c>
      <c r="J64" s="87">
        <f t="shared" si="6"/>
        <v>10</v>
      </c>
      <c r="K64" s="93">
        <f t="shared" si="7"/>
        <v>32</v>
      </c>
    </row>
    <row r="65" spans="1:11" ht="15.6" customHeight="1" x14ac:dyDescent="0.25">
      <c r="A65" s="144"/>
      <c r="B65" s="94" t="s">
        <v>24</v>
      </c>
      <c r="C65" s="95" t="s">
        <v>39</v>
      </c>
      <c r="D65" s="96"/>
      <c r="E65" s="91">
        <f>'W11'!D11</f>
        <v>9.5</v>
      </c>
      <c r="F65" s="91">
        <f>'W11'!D67</f>
        <v>8.5</v>
      </c>
      <c r="G65" s="91">
        <f>'W11'!D123</f>
        <v>8</v>
      </c>
      <c r="H65" s="91">
        <f>'W11'!D179</f>
        <v>9.5</v>
      </c>
      <c r="I65" s="97">
        <f t="shared" si="5"/>
        <v>8.9</v>
      </c>
      <c r="J65" s="87">
        <f t="shared" si="6"/>
        <v>4</v>
      </c>
      <c r="K65" s="93">
        <f t="shared" si="7"/>
        <v>20</v>
      </c>
    </row>
    <row r="66" spans="1:11" ht="15.6" customHeight="1" x14ac:dyDescent="0.25">
      <c r="A66" s="144"/>
      <c r="B66" s="94" t="s">
        <v>26</v>
      </c>
      <c r="C66" s="95" t="s">
        <v>53</v>
      </c>
      <c r="D66" s="96"/>
      <c r="E66" s="91">
        <f>'W11'!D12</f>
        <v>9.5</v>
      </c>
      <c r="F66" s="91">
        <f>'W11'!D68</f>
        <v>9</v>
      </c>
      <c r="G66" s="91">
        <f>'W11'!D124</f>
        <v>8</v>
      </c>
      <c r="H66" s="91">
        <f>'W11'!D180</f>
        <v>8.5</v>
      </c>
      <c r="I66" s="97">
        <f t="shared" si="5"/>
        <v>8.8000000000000007</v>
      </c>
      <c r="J66" s="87">
        <f t="shared" si="6"/>
        <v>7</v>
      </c>
      <c r="K66" s="93">
        <f t="shared" si="7"/>
        <v>25</v>
      </c>
    </row>
    <row r="67" spans="1:11" ht="15.6" customHeight="1" x14ac:dyDescent="0.25">
      <c r="A67" s="144"/>
      <c r="B67" s="94" t="s">
        <v>28</v>
      </c>
      <c r="C67" s="95" t="s">
        <v>31</v>
      </c>
      <c r="D67" s="96"/>
      <c r="E67" s="91">
        <f>'W11'!D13</f>
        <v>8.5</v>
      </c>
      <c r="F67" s="91">
        <f>'W11'!D69</f>
        <v>9</v>
      </c>
      <c r="G67" s="91">
        <f>'W11'!D125</f>
        <v>8</v>
      </c>
      <c r="H67" s="91">
        <f>'W11'!D181</f>
        <v>9</v>
      </c>
      <c r="I67" s="97">
        <f t="shared" si="5"/>
        <v>8.6</v>
      </c>
      <c r="J67" s="87">
        <f t="shared" si="6"/>
        <v>9</v>
      </c>
      <c r="K67" s="93">
        <f t="shared" si="7"/>
        <v>30</v>
      </c>
    </row>
    <row r="68" spans="1:11" ht="15.6" customHeight="1" x14ac:dyDescent="0.25">
      <c r="A68" s="144"/>
      <c r="B68" s="94" t="s">
        <v>30</v>
      </c>
      <c r="C68" s="95" t="s">
        <v>70</v>
      </c>
      <c r="D68" s="96"/>
      <c r="E68" s="91">
        <f>'W11'!D14</f>
        <v>9</v>
      </c>
      <c r="F68" s="91">
        <f>'W11'!D70</f>
        <v>7</v>
      </c>
      <c r="G68" s="91">
        <f>'W11'!D126</f>
        <v>8.5</v>
      </c>
      <c r="H68" s="91">
        <f>'W11'!D182</f>
        <v>9.5</v>
      </c>
      <c r="I68" s="97">
        <f t="shared" si="5"/>
        <v>8.5</v>
      </c>
      <c r="J68" s="87">
        <f t="shared" si="6"/>
        <v>10</v>
      </c>
      <c r="K68" s="93">
        <f t="shared" si="7"/>
        <v>32</v>
      </c>
    </row>
    <row r="69" spans="1:11" ht="15.6" customHeight="1" x14ac:dyDescent="0.25">
      <c r="A69" s="144"/>
      <c r="B69" s="94" t="s">
        <v>32</v>
      </c>
      <c r="C69" s="95" t="s">
        <v>25</v>
      </c>
      <c r="D69" s="96"/>
      <c r="E69" s="91">
        <f>'W11'!D15</f>
        <v>7</v>
      </c>
      <c r="F69" s="91">
        <f>'W11'!D71</f>
        <v>9.5</v>
      </c>
      <c r="G69" s="91">
        <f>'W11'!D127</f>
        <v>8.5</v>
      </c>
      <c r="H69" s="91">
        <f>'W11'!D183</f>
        <v>9</v>
      </c>
      <c r="I69" s="97">
        <f t="shared" si="5"/>
        <v>8.5</v>
      </c>
      <c r="J69" s="87">
        <f t="shared" si="6"/>
        <v>10</v>
      </c>
      <c r="K69" s="93">
        <f t="shared" si="7"/>
        <v>32</v>
      </c>
    </row>
    <row r="70" spans="1:11" ht="15.6" customHeight="1" x14ac:dyDescent="0.25">
      <c r="A70" s="144"/>
      <c r="B70" s="94" t="s">
        <v>34</v>
      </c>
      <c r="C70" s="95" t="s">
        <v>35</v>
      </c>
      <c r="D70" s="96"/>
      <c r="E70" s="91">
        <f>'W11'!D16</f>
        <v>8</v>
      </c>
      <c r="F70" s="91">
        <f>'W11'!D72</f>
        <v>7</v>
      </c>
      <c r="G70" s="91">
        <f>'W11'!D128</f>
        <v>9.5</v>
      </c>
      <c r="H70" s="91">
        <f>'W11'!D184</f>
        <v>9.5</v>
      </c>
      <c r="I70" s="97">
        <f t="shared" si="5"/>
        <v>8.5</v>
      </c>
      <c r="J70" s="87">
        <f t="shared" si="6"/>
        <v>10</v>
      </c>
      <c r="K70" s="93">
        <f t="shared" si="7"/>
        <v>32</v>
      </c>
    </row>
    <row r="71" spans="1:11" ht="15.6" customHeight="1" x14ac:dyDescent="0.25">
      <c r="A71" s="144"/>
      <c r="B71" s="94" t="s">
        <v>36</v>
      </c>
      <c r="C71" s="95" t="s">
        <v>65</v>
      </c>
      <c r="D71" s="96"/>
      <c r="E71" s="91">
        <f>'W11'!D17</f>
        <v>7</v>
      </c>
      <c r="F71" s="91">
        <f>'W11'!D73</f>
        <v>9</v>
      </c>
      <c r="G71" s="91">
        <f>'W11'!D129</f>
        <v>7</v>
      </c>
      <c r="H71" s="91">
        <f>'W11'!D185</f>
        <v>6.5</v>
      </c>
      <c r="I71" s="97">
        <f t="shared" si="5"/>
        <v>7.4</v>
      </c>
      <c r="J71" s="87">
        <f t="shared" si="6"/>
        <v>16</v>
      </c>
      <c r="K71" s="93">
        <f t="shared" si="7"/>
        <v>50</v>
      </c>
    </row>
    <row r="72" spans="1:11" ht="15.6" customHeight="1" x14ac:dyDescent="0.25">
      <c r="A72" s="144"/>
      <c r="B72" s="94" t="s">
        <v>38</v>
      </c>
      <c r="C72" s="95" t="s">
        <v>37</v>
      </c>
      <c r="D72" s="96"/>
      <c r="E72" s="91">
        <f>'W11'!D18</f>
        <v>10</v>
      </c>
      <c r="F72" s="91">
        <f>'W11'!D74</f>
        <v>8</v>
      </c>
      <c r="G72" s="91">
        <f>'W11'!D130</f>
        <v>9</v>
      </c>
      <c r="H72" s="91">
        <f>'W11'!D186</f>
        <v>8.5</v>
      </c>
      <c r="I72" s="97">
        <f t="shared" si="5"/>
        <v>8.9</v>
      </c>
      <c r="J72" s="87">
        <f t="shared" si="6"/>
        <v>4</v>
      </c>
      <c r="K72" s="93">
        <f t="shared" si="7"/>
        <v>20</v>
      </c>
    </row>
    <row r="73" spans="1:11" ht="15.6" customHeight="1" x14ac:dyDescent="0.25">
      <c r="A73" s="144"/>
      <c r="B73" s="94" t="s">
        <v>40</v>
      </c>
      <c r="C73" s="95" t="s">
        <v>60</v>
      </c>
      <c r="D73" s="96"/>
      <c r="E73" s="91">
        <f>'W11'!D19</f>
        <v>10</v>
      </c>
      <c r="F73" s="91">
        <f>'W11'!D75</f>
        <v>7.5</v>
      </c>
      <c r="G73" s="91">
        <f>'W11'!D131</f>
        <v>6.5</v>
      </c>
      <c r="H73" s="91">
        <f>'W11'!D187</f>
        <v>8</v>
      </c>
      <c r="I73" s="97">
        <f t="shared" si="5"/>
        <v>8</v>
      </c>
      <c r="J73" s="87">
        <f t="shared" si="6"/>
        <v>15</v>
      </c>
      <c r="K73" s="93">
        <f t="shared" si="7"/>
        <v>44</v>
      </c>
    </row>
    <row r="74" spans="1:11" ht="15.6" customHeight="1" x14ac:dyDescent="0.25">
      <c r="A74" s="144"/>
      <c r="B74" s="94" t="s">
        <v>42</v>
      </c>
      <c r="C74" s="95" t="s">
        <v>27</v>
      </c>
      <c r="D74" s="96"/>
      <c r="E74" s="91">
        <f>'W11'!D20</f>
        <v>9</v>
      </c>
      <c r="F74" s="91">
        <f>'W11'!D76</f>
        <v>10</v>
      </c>
      <c r="G74" s="91">
        <f>'W11'!D132</f>
        <v>9</v>
      </c>
      <c r="H74" s="91">
        <f>'W11'!D188</f>
        <v>8.5</v>
      </c>
      <c r="I74" s="97">
        <f t="shared" si="5"/>
        <v>9.1</v>
      </c>
      <c r="J74" s="87">
        <f t="shared" si="6"/>
        <v>2</v>
      </c>
      <c r="K74" s="93">
        <f t="shared" si="7"/>
        <v>11</v>
      </c>
    </row>
    <row r="75" spans="1:11" ht="15.6" customHeight="1" thickBot="1" x14ac:dyDescent="0.3">
      <c r="A75" s="144"/>
      <c r="B75" s="119" t="s">
        <v>204</v>
      </c>
      <c r="C75" s="126" t="s">
        <v>41</v>
      </c>
      <c r="D75" s="120"/>
      <c r="E75" s="91">
        <f>'W11'!D21</f>
        <v>9.5</v>
      </c>
      <c r="F75" s="91">
        <f>'W11'!D77</f>
        <v>7.5</v>
      </c>
      <c r="G75" s="91">
        <f>'W11'!D133</f>
        <v>9</v>
      </c>
      <c r="H75" s="91">
        <f>'W11'!D189</f>
        <v>9</v>
      </c>
      <c r="I75" s="121">
        <f t="shared" si="5"/>
        <v>8.8000000000000007</v>
      </c>
      <c r="J75" s="122">
        <f t="shared" si="6"/>
        <v>7</v>
      </c>
      <c r="K75" s="122">
        <f t="shared" si="7"/>
        <v>25</v>
      </c>
    </row>
    <row r="76" spans="1:11" ht="15.6" customHeight="1" thickTop="1" x14ac:dyDescent="0.25">
      <c r="A76" s="144"/>
      <c r="B76" s="111" t="s">
        <v>44</v>
      </c>
      <c r="C76" s="20" t="s">
        <v>45</v>
      </c>
      <c r="D76" s="118"/>
      <c r="E76" s="91">
        <f>'W11'!D22</f>
        <v>9.5</v>
      </c>
      <c r="F76" s="91">
        <f>'W11'!D78</f>
        <v>9.5</v>
      </c>
      <c r="G76" s="91">
        <f>'W11'!D134</f>
        <v>9</v>
      </c>
      <c r="H76" s="91">
        <f>'W11'!D190</f>
        <v>7</v>
      </c>
      <c r="I76" s="86">
        <f t="shared" si="5"/>
        <v>8.8000000000000007</v>
      </c>
      <c r="J76" s="87">
        <f>RANK(I76,$I$76:$I$92)</f>
        <v>10</v>
      </c>
      <c r="K76" s="87">
        <f t="shared" si="7"/>
        <v>25</v>
      </c>
    </row>
    <row r="77" spans="1:11" ht="15.6" customHeight="1" x14ac:dyDescent="0.25">
      <c r="A77" s="144"/>
      <c r="B77" s="99" t="s">
        <v>46</v>
      </c>
      <c r="C77" s="23" t="s">
        <v>114</v>
      </c>
      <c r="D77" s="101"/>
      <c r="E77" s="91">
        <f>'W11'!D23</f>
        <v>9.5</v>
      </c>
      <c r="F77" s="91">
        <f>'W11'!D79</f>
        <v>8.5</v>
      </c>
      <c r="G77" s="91">
        <f>'W11'!D135</f>
        <v>9</v>
      </c>
      <c r="H77" s="91">
        <f>'W11'!D191</f>
        <v>9</v>
      </c>
      <c r="I77" s="97">
        <f t="shared" si="5"/>
        <v>9</v>
      </c>
      <c r="J77" s="87">
        <f t="shared" ref="J77:J92" si="8">RANK(I77,$I$76:$I$92)</f>
        <v>7</v>
      </c>
      <c r="K77" s="93">
        <f t="shared" si="7"/>
        <v>16</v>
      </c>
    </row>
    <row r="78" spans="1:11" ht="15.6" customHeight="1" x14ac:dyDescent="0.25">
      <c r="A78" s="144"/>
      <c r="B78" s="99" t="s">
        <v>48</v>
      </c>
      <c r="C78" s="23" t="s">
        <v>51</v>
      </c>
      <c r="D78" s="101"/>
      <c r="E78" s="91">
        <f>'W11'!D24</f>
        <v>8</v>
      </c>
      <c r="F78" s="91">
        <f>'W11'!D80</f>
        <v>7</v>
      </c>
      <c r="G78" s="91">
        <f>'W11'!D136</f>
        <v>7.5</v>
      </c>
      <c r="H78" s="91">
        <f>'W11'!D192</f>
        <v>9</v>
      </c>
      <c r="I78" s="97">
        <f t="shared" si="5"/>
        <v>7.9</v>
      </c>
      <c r="J78" s="87">
        <f t="shared" si="8"/>
        <v>17</v>
      </c>
      <c r="K78" s="93">
        <f t="shared" si="7"/>
        <v>46</v>
      </c>
    </row>
    <row r="79" spans="1:11" ht="15.6" customHeight="1" x14ac:dyDescent="0.25">
      <c r="A79" s="144"/>
      <c r="B79" s="99" t="s">
        <v>50</v>
      </c>
      <c r="C79" s="23" t="s">
        <v>76</v>
      </c>
      <c r="D79" s="101"/>
      <c r="E79" s="91">
        <f>'W11'!D25</f>
        <v>9</v>
      </c>
      <c r="F79" s="91">
        <f>'W11'!D81</f>
        <v>7.5</v>
      </c>
      <c r="G79" s="91">
        <f>'W11'!D137</f>
        <v>7</v>
      </c>
      <c r="H79" s="91">
        <f>'W11'!D193</f>
        <v>9</v>
      </c>
      <c r="I79" s="97">
        <f t="shared" si="5"/>
        <v>8.1</v>
      </c>
      <c r="J79" s="87">
        <f t="shared" si="8"/>
        <v>16</v>
      </c>
      <c r="K79" s="93">
        <f t="shared" si="7"/>
        <v>41</v>
      </c>
    </row>
    <row r="80" spans="1:11" ht="15.6" customHeight="1" x14ac:dyDescent="0.25">
      <c r="A80" s="144"/>
      <c r="B80" s="99" t="s">
        <v>52</v>
      </c>
      <c r="C80" s="20" t="s">
        <v>115</v>
      </c>
      <c r="D80" s="101"/>
      <c r="E80" s="91">
        <f>'W11'!D26</f>
        <v>9</v>
      </c>
      <c r="F80" s="91">
        <f>'W11'!D82</f>
        <v>9</v>
      </c>
      <c r="G80" s="91">
        <f>'W11'!D138</f>
        <v>9.5</v>
      </c>
      <c r="H80" s="91">
        <f>'W11'!D194</f>
        <v>10</v>
      </c>
      <c r="I80" s="97">
        <f t="shared" si="5"/>
        <v>9.4</v>
      </c>
      <c r="J80" s="87">
        <f t="shared" si="8"/>
        <v>4</v>
      </c>
      <c r="K80" s="93">
        <f t="shared" si="7"/>
        <v>7</v>
      </c>
    </row>
    <row r="81" spans="1:11" ht="15.6" customHeight="1" x14ac:dyDescent="0.25">
      <c r="A81" s="144"/>
      <c r="B81" s="99" t="s">
        <v>54</v>
      </c>
      <c r="C81" s="23" t="s">
        <v>47</v>
      </c>
      <c r="D81" s="101"/>
      <c r="E81" s="91">
        <f>'W11'!D27</f>
        <v>7.5</v>
      </c>
      <c r="F81" s="91">
        <f>'W11'!D83</f>
        <v>9.5</v>
      </c>
      <c r="G81" s="91">
        <f>'W11'!D139</f>
        <v>7.5</v>
      </c>
      <c r="H81" s="91">
        <f>'W11'!D195</f>
        <v>10</v>
      </c>
      <c r="I81" s="97">
        <f t="shared" si="5"/>
        <v>8.6</v>
      </c>
      <c r="J81" s="87">
        <f t="shared" si="8"/>
        <v>12</v>
      </c>
      <c r="K81" s="93">
        <f t="shared" si="7"/>
        <v>30</v>
      </c>
    </row>
    <row r="82" spans="1:11" ht="15.6" customHeight="1" x14ac:dyDescent="0.25">
      <c r="A82" s="144"/>
      <c r="B82" s="99" t="s">
        <v>55</v>
      </c>
      <c r="C82" s="23" t="s">
        <v>58</v>
      </c>
      <c r="D82" s="101"/>
      <c r="E82" s="91">
        <f>'W11'!D28</f>
        <v>8.5</v>
      </c>
      <c r="F82" s="91">
        <f>'W11'!D84</f>
        <v>10</v>
      </c>
      <c r="G82" s="91">
        <f>'W11'!D140</f>
        <v>9</v>
      </c>
      <c r="H82" s="91">
        <f>'W11'!D196</f>
        <v>8.5</v>
      </c>
      <c r="I82" s="97">
        <f t="shared" si="5"/>
        <v>9</v>
      </c>
      <c r="J82" s="87">
        <f t="shared" si="8"/>
        <v>7</v>
      </c>
      <c r="K82" s="93">
        <f t="shared" si="7"/>
        <v>16</v>
      </c>
    </row>
    <row r="83" spans="1:11" ht="15.6" customHeight="1" x14ac:dyDescent="0.25">
      <c r="A83" s="144"/>
      <c r="B83" s="99" t="s">
        <v>57</v>
      </c>
      <c r="C83" s="23" t="s">
        <v>101</v>
      </c>
      <c r="D83" s="101"/>
      <c r="E83" s="91">
        <f>'W11'!D29</f>
        <v>10</v>
      </c>
      <c r="F83" s="91">
        <f>'W11'!D85</f>
        <v>8.5</v>
      </c>
      <c r="G83" s="91">
        <f>'W11'!D141</f>
        <v>8.5</v>
      </c>
      <c r="H83" s="91">
        <f>'W11'!D197</f>
        <v>8.5</v>
      </c>
      <c r="I83" s="97">
        <f t="shared" si="5"/>
        <v>8.9</v>
      </c>
      <c r="J83" s="87">
        <f t="shared" si="8"/>
        <v>9</v>
      </c>
      <c r="K83" s="93">
        <f t="shared" si="7"/>
        <v>20</v>
      </c>
    </row>
    <row r="84" spans="1:11" ht="15.6" customHeight="1" x14ac:dyDescent="0.25">
      <c r="A84" s="144"/>
      <c r="B84" s="99" t="s">
        <v>59</v>
      </c>
      <c r="C84" s="70" t="s">
        <v>33</v>
      </c>
      <c r="D84" s="100"/>
      <c r="E84" s="91">
        <f>'W11'!D30</f>
        <v>9.5</v>
      </c>
      <c r="F84" s="91">
        <f>'W11'!D86</f>
        <v>9</v>
      </c>
      <c r="G84" s="91">
        <f>'W11'!D142</f>
        <v>9.5</v>
      </c>
      <c r="H84" s="91">
        <f>'W11'!D198</f>
        <v>8.5</v>
      </c>
      <c r="I84" s="97">
        <f t="shared" si="5"/>
        <v>9.1</v>
      </c>
      <c r="J84" s="87">
        <f t="shared" si="8"/>
        <v>5</v>
      </c>
      <c r="K84" s="93">
        <f t="shared" si="7"/>
        <v>11</v>
      </c>
    </row>
    <row r="85" spans="1:11" ht="15.6" customHeight="1" thickBot="1" x14ac:dyDescent="0.3">
      <c r="A85" s="145"/>
      <c r="B85" s="113" t="s">
        <v>61</v>
      </c>
      <c r="C85" s="26" t="s">
        <v>43</v>
      </c>
      <c r="D85" s="114"/>
      <c r="E85" s="91">
        <f>'W11'!D31</f>
        <v>8.5</v>
      </c>
      <c r="F85" s="91">
        <f>'W11'!D87</f>
        <v>8</v>
      </c>
      <c r="G85" s="91">
        <f>'W11'!D143</f>
        <v>8</v>
      </c>
      <c r="H85" s="91">
        <f>'W11'!D199</f>
        <v>9</v>
      </c>
      <c r="I85" s="108">
        <f t="shared" si="5"/>
        <v>8.4</v>
      </c>
      <c r="J85" s="110">
        <f t="shared" si="8"/>
        <v>14</v>
      </c>
      <c r="K85" s="110">
        <f t="shared" si="7"/>
        <v>37</v>
      </c>
    </row>
    <row r="86" spans="1:11" ht="15.6" customHeight="1" x14ac:dyDescent="0.25">
      <c r="A86" s="147" t="s">
        <v>63</v>
      </c>
      <c r="B86" s="115" t="s">
        <v>64</v>
      </c>
      <c r="C86" s="20" t="s">
        <v>74</v>
      </c>
      <c r="D86" s="116"/>
      <c r="E86" s="91">
        <f>'W11'!D32</f>
        <v>9.5</v>
      </c>
      <c r="F86" s="91">
        <f>'W11'!D88</f>
        <v>9</v>
      </c>
      <c r="G86" s="91">
        <f>'W11'!D144</f>
        <v>6.5</v>
      </c>
      <c r="H86" s="91">
        <f>'W11'!D200</f>
        <v>8</v>
      </c>
      <c r="I86" s="117">
        <f t="shared" si="5"/>
        <v>8.3000000000000007</v>
      </c>
      <c r="J86" s="87">
        <f t="shared" si="8"/>
        <v>15</v>
      </c>
      <c r="K86" s="87">
        <f t="shared" si="7"/>
        <v>39</v>
      </c>
    </row>
    <row r="87" spans="1:11" ht="15.6" customHeight="1" x14ac:dyDescent="0.25">
      <c r="A87" s="162"/>
      <c r="B87" s="111" t="s">
        <v>66</v>
      </c>
      <c r="C87" s="23" t="s">
        <v>116</v>
      </c>
      <c r="D87" s="112"/>
      <c r="E87" s="91">
        <f>'W11'!D33</f>
        <v>10</v>
      </c>
      <c r="F87" s="91">
        <f>'W11'!D89</f>
        <v>9.5</v>
      </c>
      <c r="G87" s="91">
        <f>'W11'!D145</f>
        <v>10</v>
      </c>
      <c r="H87" s="91">
        <f>'W11'!D201</f>
        <v>10</v>
      </c>
      <c r="I87" s="86">
        <f t="shared" si="5"/>
        <v>9.9</v>
      </c>
      <c r="J87" s="87">
        <f t="shared" si="8"/>
        <v>1</v>
      </c>
      <c r="K87" s="93">
        <f t="shared" si="7"/>
        <v>1</v>
      </c>
    </row>
    <row r="88" spans="1:11" ht="15.6" customHeight="1" x14ac:dyDescent="0.25">
      <c r="A88" s="162"/>
      <c r="B88" s="99" t="s">
        <v>67</v>
      </c>
      <c r="C88" s="23" t="s">
        <v>117</v>
      </c>
      <c r="D88" s="101"/>
      <c r="E88" s="91">
        <f>'W11'!D34</f>
        <v>9</v>
      </c>
      <c r="F88" s="91">
        <f>'W11'!D90</f>
        <v>10</v>
      </c>
      <c r="G88" s="91">
        <f>'W11'!D146</f>
        <v>8.5</v>
      </c>
      <c r="H88" s="91">
        <f>'W11'!D202</f>
        <v>9</v>
      </c>
      <c r="I88" s="97">
        <f t="shared" si="5"/>
        <v>9.1</v>
      </c>
      <c r="J88" s="87">
        <f t="shared" si="8"/>
        <v>5</v>
      </c>
      <c r="K88" s="93">
        <f t="shared" si="7"/>
        <v>11</v>
      </c>
    </row>
    <row r="89" spans="1:11" ht="15.6" customHeight="1" x14ac:dyDescent="0.25">
      <c r="A89" s="162"/>
      <c r="B89" s="99" t="s">
        <v>69</v>
      </c>
      <c r="C89" s="31" t="s">
        <v>72</v>
      </c>
      <c r="D89" s="101"/>
      <c r="E89" s="91">
        <f>'W11'!D35</f>
        <v>9.5</v>
      </c>
      <c r="F89" s="91">
        <f>'W11'!D91</f>
        <v>9</v>
      </c>
      <c r="G89" s="91">
        <f>'W11'!D147</f>
        <v>7.5</v>
      </c>
      <c r="H89" s="91">
        <f>'W11'!D203</f>
        <v>9</v>
      </c>
      <c r="I89" s="97">
        <f t="shared" si="5"/>
        <v>8.8000000000000007</v>
      </c>
      <c r="J89" s="87">
        <f t="shared" si="8"/>
        <v>10</v>
      </c>
      <c r="K89" s="93">
        <f t="shared" si="7"/>
        <v>25</v>
      </c>
    </row>
    <row r="90" spans="1:11" ht="15.6" customHeight="1" x14ac:dyDescent="0.25">
      <c r="A90" s="162"/>
      <c r="B90" s="99" t="s">
        <v>71</v>
      </c>
      <c r="C90" s="31" t="s">
        <v>93</v>
      </c>
      <c r="D90" s="101"/>
      <c r="E90" s="91">
        <f>'W11'!D36</f>
        <v>9</v>
      </c>
      <c r="F90" s="91">
        <f>'W11'!D92</f>
        <v>8.5</v>
      </c>
      <c r="G90" s="91">
        <f>'W11'!D148</f>
        <v>9</v>
      </c>
      <c r="H90" s="91">
        <f>'W11'!D204</f>
        <v>7.5</v>
      </c>
      <c r="I90" s="97">
        <f t="shared" si="5"/>
        <v>8.5</v>
      </c>
      <c r="J90" s="87">
        <f t="shared" si="8"/>
        <v>13</v>
      </c>
      <c r="K90" s="93">
        <f t="shared" si="7"/>
        <v>32</v>
      </c>
    </row>
    <row r="91" spans="1:11" ht="15.6" customHeight="1" x14ac:dyDescent="0.25">
      <c r="A91" s="162"/>
      <c r="B91" s="99" t="s">
        <v>246</v>
      </c>
      <c r="C91" s="23" t="s">
        <v>62</v>
      </c>
      <c r="D91" s="127"/>
      <c r="E91" s="91">
        <f>'W11'!D37</f>
        <v>10</v>
      </c>
      <c r="F91" s="91">
        <f>'W11'!D93</f>
        <v>10</v>
      </c>
      <c r="G91" s="91">
        <f>'W11'!D149</f>
        <v>8.5</v>
      </c>
      <c r="H91" s="91">
        <f>'W11'!D205</f>
        <v>9.5</v>
      </c>
      <c r="I91" s="97">
        <f t="shared" si="5"/>
        <v>9.5</v>
      </c>
      <c r="J91" s="87">
        <f t="shared" si="8"/>
        <v>2</v>
      </c>
      <c r="K91" s="93">
        <f>RANK(I91,$I$60:$I$110)</f>
        <v>5</v>
      </c>
    </row>
    <row r="92" spans="1:11" ht="15.6" customHeight="1" thickBot="1" x14ac:dyDescent="0.3">
      <c r="A92" s="162"/>
      <c r="B92" s="124" t="s">
        <v>75</v>
      </c>
      <c r="C92" s="33" t="s">
        <v>77</v>
      </c>
      <c r="D92" s="125"/>
      <c r="E92" s="91">
        <f>'W11'!D38</f>
        <v>10</v>
      </c>
      <c r="F92" s="91">
        <f>'W11'!D94</f>
        <v>9</v>
      </c>
      <c r="G92" s="91">
        <f>'W11'!D150</f>
        <v>9.5</v>
      </c>
      <c r="H92" s="91">
        <f>'W11'!D206</f>
        <v>9.5</v>
      </c>
      <c r="I92" s="121">
        <f t="shared" si="5"/>
        <v>9.5</v>
      </c>
      <c r="J92" s="122">
        <f t="shared" si="8"/>
        <v>2</v>
      </c>
      <c r="K92" s="122">
        <f t="shared" si="7"/>
        <v>5</v>
      </c>
    </row>
    <row r="93" spans="1:11" ht="15.6" customHeight="1" thickTop="1" x14ac:dyDescent="0.25">
      <c r="A93" s="162"/>
      <c r="B93" s="123" t="s">
        <v>78</v>
      </c>
      <c r="C93" s="35" t="s">
        <v>15</v>
      </c>
      <c r="D93" s="84"/>
      <c r="E93" s="91">
        <f>'W11'!D39</f>
        <v>10</v>
      </c>
      <c r="F93" s="91">
        <f>'W11'!D95</f>
        <v>8.5</v>
      </c>
      <c r="G93" s="91">
        <f>'W11'!D151</f>
        <v>10</v>
      </c>
      <c r="H93" s="91">
        <f>'W11'!D207</f>
        <v>7.5</v>
      </c>
      <c r="I93" s="86">
        <f t="shared" si="5"/>
        <v>9</v>
      </c>
      <c r="J93" s="87">
        <f>RANK(I93,$I$93:$I$110)</f>
        <v>7</v>
      </c>
      <c r="K93" s="87">
        <f t="shared" si="7"/>
        <v>16</v>
      </c>
    </row>
    <row r="94" spans="1:11" ht="15.6" customHeight="1" x14ac:dyDescent="0.25">
      <c r="A94" s="162"/>
      <c r="B94" s="103" t="s">
        <v>79</v>
      </c>
      <c r="C94" s="38" t="s">
        <v>83</v>
      </c>
      <c r="D94" s="104"/>
      <c r="E94" s="91">
        <f>'W11'!D40</f>
        <v>10</v>
      </c>
      <c r="F94" s="91">
        <f>'W11'!D96</f>
        <v>8</v>
      </c>
      <c r="G94" s="91">
        <f>'W11'!D152</f>
        <v>7.5</v>
      </c>
      <c r="H94" s="91">
        <f>'W11'!D208</f>
        <v>10</v>
      </c>
      <c r="I94" s="97">
        <f t="shared" si="5"/>
        <v>8.9</v>
      </c>
      <c r="J94" s="87">
        <f t="shared" ref="J94:J110" si="9">RANK(I94,$I$93:$I$110)</f>
        <v>9</v>
      </c>
      <c r="K94" s="93">
        <f t="shared" si="7"/>
        <v>20</v>
      </c>
    </row>
    <row r="95" spans="1:11" ht="15.6" customHeight="1" x14ac:dyDescent="0.25">
      <c r="A95" s="162"/>
      <c r="B95" s="103" t="s">
        <v>80</v>
      </c>
      <c r="C95" s="37" t="s">
        <v>118</v>
      </c>
      <c r="D95" s="104"/>
      <c r="E95" s="91">
        <f>'W11'!D41</f>
        <v>10</v>
      </c>
      <c r="F95" s="91">
        <f>'W11'!D97</f>
        <v>9.5</v>
      </c>
      <c r="G95" s="91">
        <f>'W11'!D153</f>
        <v>9</v>
      </c>
      <c r="H95" s="91">
        <f>'W11'!D209</f>
        <v>9</v>
      </c>
      <c r="I95" s="97">
        <f t="shared" si="5"/>
        <v>9.4</v>
      </c>
      <c r="J95" s="87">
        <f t="shared" si="9"/>
        <v>3</v>
      </c>
      <c r="K95" s="93">
        <f t="shared" si="7"/>
        <v>7</v>
      </c>
    </row>
    <row r="96" spans="1:11" ht="15.6" customHeight="1" x14ac:dyDescent="0.25">
      <c r="A96" s="162"/>
      <c r="B96" s="103" t="s">
        <v>82</v>
      </c>
      <c r="C96" s="38" t="s">
        <v>119</v>
      </c>
      <c r="D96" s="105"/>
      <c r="E96" s="91">
        <f>'W11'!D42</f>
        <v>9</v>
      </c>
      <c r="F96" s="91">
        <f>'W11'!D98</f>
        <v>6.5</v>
      </c>
      <c r="G96" s="91">
        <f>'W11'!D154</f>
        <v>8</v>
      </c>
      <c r="H96" s="91">
        <f>'W11'!D210</f>
        <v>9</v>
      </c>
      <c r="I96" s="97">
        <f t="shared" si="5"/>
        <v>8.1</v>
      </c>
      <c r="J96" s="87">
        <f t="shared" si="9"/>
        <v>12</v>
      </c>
      <c r="K96" s="93">
        <f t="shared" si="7"/>
        <v>41</v>
      </c>
    </row>
    <row r="97" spans="1:11" ht="15.6" customHeight="1" x14ac:dyDescent="0.25">
      <c r="A97" s="162"/>
      <c r="B97" s="103" t="s">
        <v>84</v>
      </c>
      <c r="C97" s="37" t="s">
        <v>95</v>
      </c>
      <c r="D97" s="104"/>
      <c r="E97" s="91">
        <f>'W11'!D43</f>
        <v>9.5</v>
      </c>
      <c r="F97" s="91">
        <f>'W11'!D99</f>
        <v>7</v>
      </c>
      <c r="G97" s="91">
        <f>'W11'!D155</f>
        <v>6.5</v>
      </c>
      <c r="H97" s="91">
        <f>'W11'!D211</f>
        <v>7</v>
      </c>
      <c r="I97" s="97">
        <f t="shared" si="5"/>
        <v>7.5</v>
      </c>
      <c r="J97" s="87">
        <f t="shared" si="9"/>
        <v>17</v>
      </c>
      <c r="K97" s="93">
        <f t="shared" si="7"/>
        <v>49</v>
      </c>
    </row>
    <row r="98" spans="1:11" ht="15.6" customHeight="1" x14ac:dyDescent="0.25">
      <c r="A98" s="162"/>
      <c r="B98" s="103" t="s">
        <v>86</v>
      </c>
      <c r="C98" s="37" t="s">
        <v>91</v>
      </c>
      <c r="D98" s="104"/>
      <c r="E98" s="91">
        <f>'W11'!D44</f>
        <v>9</v>
      </c>
      <c r="F98" s="91">
        <f>'W11'!D100</f>
        <v>9</v>
      </c>
      <c r="G98" s="91">
        <f>'W11'!D156</f>
        <v>10</v>
      </c>
      <c r="H98" s="91">
        <f>'W11'!D212</f>
        <v>8.5</v>
      </c>
      <c r="I98" s="97">
        <f t="shared" si="5"/>
        <v>9.1</v>
      </c>
      <c r="J98" s="87">
        <f t="shared" si="9"/>
        <v>6</v>
      </c>
      <c r="K98" s="93">
        <f t="shared" si="7"/>
        <v>11</v>
      </c>
    </row>
    <row r="99" spans="1:11" ht="15.6" customHeight="1" x14ac:dyDescent="0.25">
      <c r="A99" s="162"/>
      <c r="B99" s="103" t="s">
        <v>88</v>
      </c>
      <c r="C99" s="37" t="s">
        <v>81</v>
      </c>
      <c r="D99" s="104"/>
      <c r="E99" s="91">
        <f>'W11'!D45</f>
        <v>9.5</v>
      </c>
      <c r="F99" s="91">
        <f>'W11'!D101</f>
        <v>9.5</v>
      </c>
      <c r="G99" s="91">
        <f>'W11'!D157</f>
        <v>7</v>
      </c>
      <c r="H99" s="91">
        <f>'W11'!D213</f>
        <v>9</v>
      </c>
      <c r="I99" s="97">
        <f t="shared" si="5"/>
        <v>8.8000000000000007</v>
      </c>
      <c r="J99" s="87">
        <f t="shared" si="9"/>
        <v>10</v>
      </c>
      <c r="K99" s="93">
        <f t="shared" si="7"/>
        <v>25</v>
      </c>
    </row>
    <row r="100" spans="1:11" ht="15.6" customHeight="1" x14ac:dyDescent="0.25">
      <c r="A100" s="162"/>
      <c r="B100" s="103" t="s">
        <v>90</v>
      </c>
      <c r="C100" s="37" t="s">
        <v>120</v>
      </c>
      <c r="D100" s="104"/>
      <c r="E100" s="91">
        <f>'W11'!D46</f>
        <v>9</v>
      </c>
      <c r="F100" s="91">
        <f>'W11'!D102</f>
        <v>9</v>
      </c>
      <c r="G100" s="91">
        <f>'W11'!D158</f>
        <v>9</v>
      </c>
      <c r="H100" s="91">
        <f>'W11'!D214</f>
        <v>10</v>
      </c>
      <c r="I100" s="97">
        <f t="shared" si="5"/>
        <v>9.3000000000000007</v>
      </c>
      <c r="J100" s="87">
        <f t="shared" si="9"/>
        <v>4</v>
      </c>
      <c r="K100" s="93">
        <f t="shared" si="7"/>
        <v>9</v>
      </c>
    </row>
    <row r="101" spans="1:11" ht="15.6" customHeight="1" x14ac:dyDescent="0.25">
      <c r="A101" s="162"/>
      <c r="B101" s="103" t="s">
        <v>92</v>
      </c>
      <c r="C101" s="73" t="s">
        <v>49</v>
      </c>
      <c r="D101" s="104"/>
      <c r="E101" s="91">
        <f>'W11'!D47</f>
        <v>9</v>
      </c>
      <c r="F101" s="91">
        <f>'W11'!D103</f>
        <v>3.5</v>
      </c>
      <c r="G101" s="91">
        <f>'W11'!D159</f>
        <v>8.5</v>
      </c>
      <c r="H101" s="91">
        <f>'W11'!D215</f>
        <v>7.5</v>
      </c>
      <c r="I101" s="97">
        <f t="shared" si="5"/>
        <v>7.1</v>
      </c>
      <c r="J101" s="87">
        <f t="shared" si="9"/>
        <v>18</v>
      </c>
      <c r="K101" s="93">
        <f t="shared" si="7"/>
        <v>51</v>
      </c>
    </row>
    <row r="102" spans="1:11" ht="15.6" customHeight="1" x14ac:dyDescent="0.25">
      <c r="A102" s="162"/>
      <c r="B102" s="103" t="s">
        <v>94</v>
      </c>
      <c r="C102" s="37" t="s">
        <v>125</v>
      </c>
      <c r="D102" s="104"/>
      <c r="E102" s="91">
        <f>'W11'!D48</f>
        <v>10</v>
      </c>
      <c r="F102" s="91">
        <f>'W11'!D104</f>
        <v>10</v>
      </c>
      <c r="G102" s="91">
        <f>'W11'!D160</f>
        <v>10</v>
      </c>
      <c r="H102" s="91">
        <f>'W11'!D216</f>
        <v>9</v>
      </c>
      <c r="I102" s="97">
        <f t="shared" si="5"/>
        <v>9.8000000000000007</v>
      </c>
      <c r="J102" s="87">
        <f t="shared" si="9"/>
        <v>1</v>
      </c>
      <c r="K102" s="93">
        <f t="shared" si="7"/>
        <v>3</v>
      </c>
    </row>
    <row r="103" spans="1:11" ht="15.6" customHeight="1" x14ac:dyDescent="0.25">
      <c r="A103" s="162"/>
      <c r="B103" s="103" t="s">
        <v>96</v>
      </c>
      <c r="C103" s="38" t="s">
        <v>85</v>
      </c>
      <c r="D103" s="105"/>
      <c r="E103" s="91">
        <f>'W11'!D49</f>
        <v>10</v>
      </c>
      <c r="F103" s="91">
        <f>'W11'!D105</f>
        <v>10</v>
      </c>
      <c r="G103" s="91">
        <f>'W11'!D161</f>
        <v>10</v>
      </c>
      <c r="H103" s="91">
        <f>'W11'!D217</f>
        <v>8.5</v>
      </c>
      <c r="I103" s="97">
        <f t="shared" si="5"/>
        <v>9.6</v>
      </c>
      <c r="J103" s="87">
        <f t="shared" si="9"/>
        <v>2</v>
      </c>
      <c r="K103" s="93">
        <f t="shared" si="7"/>
        <v>4</v>
      </c>
    </row>
    <row r="104" spans="1:11" ht="15.6" customHeight="1" x14ac:dyDescent="0.25">
      <c r="A104" s="162"/>
      <c r="B104" s="103" t="s">
        <v>247</v>
      </c>
      <c r="C104" s="39" t="s">
        <v>121</v>
      </c>
      <c r="D104" s="106"/>
      <c r="E104" s="91">
        <f>'W11'!D50</f>
        <v>9</v>
      </c>
      <c r="F104" s="91">
        <f>'W11'!D106</f>
        <v>8</v>
      </c>
      <c r="G104" s="91">
        <f>'W11'!D162</f>
        <v>6</v>
      </c>
      <c r="H104" s="91">
        <f>'W11'!D218</f>
        <v>9</v>
      </c>
      <c r="I104" s="97">
        <f t="shared" si="5"/>
        <v>8</v>
      </c>
      <c r="J104" s="87">
        <f t="shared" si="9"/>
        <v>14</v>
      </c>
      <c r="K104" s="93">
        <f t="shared" si="7"/>
        <v>44</v>
      </c>
    </row>
    <row r="105" spans="1:11" ht="15.6" customHeight="1" x14ac:dyDescent="0.25">
      <c r="A105" s="162"/>
      <c r="B105" s="103" t="s">
        <v>248</v>
      </c>
      <c r="C105" s="37" t="s">
        <v>89</v>
      </c>
      <c r="D105" s="106"/>
      <c r="E105" s="91">
        <f>'W11'!D51</f>
        <v>9</v>
      </c>
      <c r="F105" s="91">
        <f>'W11'!D107</f>
        <v>9</v>
      </c>
      <c r="G105" s="91">
        <f>'W11'!D163</f>
        <v>9</v>
      </c>
      <c r="H105" s="91">
        <f>'W11'!D219</f>
        <v>6</v>
      </c>
      <c r="I105" s="97">
        <f t="shared" si="5"/>
        <v>8.3000000000000007</v>
      </c>
      <c r="J105" s="87">
        <f t="shared" si="9"/>
        <v>11</v>
      </c>
      <c r="K105" s="93">
        <f t="shared" si="7"/>
        <v>39</v>
      </c>
    </row>
    <row r="106" spans="1:11" ht="15.6" customHeight="1" x14ac:dyDescent="0.25">
      <c r="A106" s="162"/>
      <c r="B106" s="103" t="s">
        <v>249</v>
      </c>
      <c r="C106" s="37" t="s">
        <v>56</v>
      </c>
      <c r="D106" s="106"/>
      <c r="E106" s="91">
        <f>'W11'!D52</f>
        <v>9.5</v>
      </c>
      <c r="F106" s="91">
        <f>'W11'!D108</f>
        <v>9</v>
      </c>
      <c r="G106" s="91">
        <f>'W11'!D164</f>
        <v>10</v>
      </c>
      <c r="H106" s="91">
        <f>'W11'!D220</f>
        <v>8.5</v>
      </c>
      <c r="I106" s="97">
        <f t="shared" si="5"/>
        <v>9.3000000000000007</v>
      </c>
      <c r="J106" s="87">
        <f t="shared" si="9"/>
        <v>4</v>
      </c>
      <c r="K106" s="93">
        <f t="shared" si="7"/>
        <v>9</v>
      </c>
    </row>
    <row r="107" spans="1:11" ht="15.6" customHeight="1" x14ac:dyDescent="0.25">
      <c r="A107" s="162"/>
      <c r="B107" s="103" t="s">
        <v>109</v>
      </c>
      <c r="C107" s="40" t="s">
        <v>87</v>
      </c>
      <c r="D107" s="106"/>
      <c r="E107" s="91">
        <f>'W11'!D53</f>
        <v>9</v>
      </c>
      <c r="F107" s="91">
        <f>'W11'!D109</f>
        <v>9</v>
      </c>
      <c r="G107" s="91">
        <f>'W11'!D165</f>
        <v>10</v>
      </c>
      <c r="H107" s="91">
        <f>'W11'!D221</f>
        <v>8</v>
      </c>
      <c r="I107" s="97">
        <f t="shared" si="5"/>
        <v>9</v>
      </c>
      <c r="J107" s="87">
        <f t="shared" si="9"/>
        <v>7</v>
      </c>
      <c r="K107" s="93">
        <f t="shared" si="7"/>
        <v>16</v>
      </c>
    </row>
    <row r="108" spans="1:11" ht="15.6" customHeight="1" x14ac:dyDescent="0.25">
      <c r="A108" s="162"/>
      <c r="B108" s="103" t="s">
        <v>110</v>
      </c>
      <c r="C108" s="40" t="s">
        <v>122</v>
      </c>
      <c r="D108" s="104"/>
      <c r="E108" s="91">
        <f>'W11'!D54</f>
        <v>9.5</v>
      </c>
      <c r="F108" s="91">
        <f>'W11'!D110</f>
        <v>6</v>
      </c>
      <c r="G108" s="91">
        <f>'W11'!D166</f>
        <v>9</v>
      </c>
      <c r="H108" s="91">
        <f>'W11'!D222</f>
        <v>8</v>
      </c>
      <c r="I108" s="97">
        <f t="shared" si="5"/>
        <v>8.1</v>
      </c>
      <c r="J108" s="87">
        <f t="shared" si="9"/>
        <v>12</v>
      </c>
      <c r="K108" s="93">
        <f t="shared" si="7"/>
        <v>41</v>
      </c>
    </row>
    <row r="109" spans="1:11" ht="15.6" customHeight="1" x14ac:dyDescent="0.25">
      <c r="A109" s="162"/>
      <c r="B109" s="103" t="s">
        <v>111</v>
      </c>
      <c r="C109" s="40" t="s">
        <v>98</v>
      </c>
      <c r="D109" s="104"/>
      <c r="E109" s="91">
        <f>'W11'!D55</f>
        <v>8.5</v>
      </c>
      <c r="F109" s="91">
        <f>'W11'!D111</f>
        <v>6</v>
      </c>
      <c r="G109" s="91">
        <f>'W11'!D167</f>
        <v>8.5</v>
      </c>
      <c r="H109" s="91">
        <f>'W11'!D223</f>
        <v>8.5</v>
      </c>
      <c r="I109" s="97">
        <f t="shared" si="5"/>
        <v>7.9</v>
      </c>
      <c r="J109" s="87">
        <f t="shared" si="9"/>
        <v>15</v>
      </c>
      <c r="K109" s="93">
        <f t="shared" si="7"/>
        <v>46</v>
      </c>
    </row>
    <row r="110" spans="1:11" ht="15.6" customHeight="1" thickBot="1" x14ac:dyDescent="0.3">
      <c r="A110" s="163"/>
      <c r="B110" s="103" t="s">
        <v>112</v>
      </c>
      <c r="C110" s="42" t="s">
        <v>68</v>
      </c>
      <c r="D110" s="109"/>
      <c r="E110" s="91">
        <f>'W11'!D56</f>
        <v>9.5</v>
      </c>
      <c r="F110" s="91">
        <f>'W11'!D112</f>
        <v>8.5</v>
      </c>
      <c r="G110" s="91">
        <f>'W11'!D168</f>
        <v>7.5</v>
      </c>
      <c r="H110" s="91">
        <f>'W11'!D224</f>
        <v>6</v>
      </c>
      <c r="I110" s="108">
        <f t="shared" si="5"/>
        <v>7.9</v>
      </c>
      <c r="J110" s="110">
        <f t="shared" si="9"/>
        <v>15</v>
      </c>
      <c r="K110" s="110">
        <f t="shared" si="7"/>
        <v>46</v>
      </c>
    </row>
    <row r="111" spans="1:11" ht="15.75" x14ac:dyDescent="0.25">
      <c r="C111" s="165" t="s">
        <v>208</v>
      </c>
      <c r="D111" s="165"/>
      <c r="E111" s="165"/>
      <c r="F111" s="165"/>
      <c r="G111" s="165"/>
      <c r="H111" s="165"/>
      <c r="I111" s="165"/>
    </row>
    <row r="112" spans="1:11" x14ac:dyDescent="0.25">
      <c r="A112" s="154" t="s">
        <v>2</v>
      </c>
      <c r="B112" s="156" t="s">
        <v>3</v>
      </c>
      <c r="C112" s="158" t="s">
        <v>4</v>
      </c>
      <c r="D112" s="64"/>
      <c r="E112" s="141" t="s">
        <v>199</v>
      </c>
      <c r="F112" s="164"/>
      <c r="G112" s="164"/>
      <c r="H112" s="164"/>
      <c r="I112" s="151" t="s">
        <v>207</v>
      </c>
      <c r="J112" s="161" t="s">
        <v>7</v>
      </c>
      <c r="K112" s="161"/>
    </row>
    <row r="113" spans="1:11" x14ac:dyDescent="0.25">
      <c r="A113" s="155"/>
      <c r="B113" s="157"/>
      <c r="C113" s="134"/>
      <c r="D113" s="129"/>
      <c r="E113" s="65" t="s">
        <v>200</v>
      </c>
      <c r="F113" s="65" t="s">
        <v>201</v>
      </c>
      <c r="G113" s="65" t="s">
        <v>202</v>
      </c>
      <c r="H113" s="65" t="s">
        <v>203</v>
      </c>
      <c r="I113" s="152"/>
      <c r="J113" s="66" t="s">
        <v>11</v>
      </c>
      <c r="K113" s="67" t="s">
        <v>12</v>
      </c>
    </row>
    <row r="114" spans="1:11" ht="15.6" customHeight="1" x14ac:dyDescent="0.25">
      <c r="A114" s="143" t="s">
        <v>13</v>
      </c>
      <c r="B114" s="88" t="s">
        <v>14</v>
      </c>
      <c r="C114" s="89" t="s">
        <v>17</v>
      </c>
      <c r="D114" s="90"/>
      <c r="E114" s="85">
        <f>'W11'!E6</f>
        <v>10</v>
      </c>
      <c r="F114" s="85">
        <f>'W11'!E62</f>
        <v>10</v>
      </c>
      <c r="G114" s="85">
        <f>'W11'!E118</f>
        <v>10</v>
      </c>
      <c r="H114" s="85">
        <f>'W11'!E174</f>
        <v>10</v>
      </c>
      <c r="I114" s="86">
        <f t="shared" ref="I114:I164" si="10" xml:space="preserve"> ROUND(AVERAGE(E114:H114),1)</f>
        <v>10</v>
      </c>
      <c r="J114" s="87">
        <f>RANK(I114,$I$114:$I$129)</f>
        <v>1</v>
      </c>
      <c r="K114" s="87">
        <f>RANK(I114,$I$114:$I$164)</f>
        <v>1</v>
      </c>
    </row>
    <row r="115" spans="1:11" ht="15.6" customHeight="1" x14ac:dyDescent="0.25">
      <c r="A115" s="144"/>
      <c r="B115" s="94" t="s">
        <v>16</v>
      </c>
      <c r="C115" s="95" t="s">
        <v>19</v>
      </c>
      <c r="D115" s="96"/>
      <c r="E115" s="85">
        <f>'W11'!E7</f>
        <v>10</v>
      </c>
      <c r="F115" s="85">
        <f>'W11'!E63</f>
        <v>9.5</v>
      </c>
      <c r="G115" s="85">
        <f>'W11'!E119</f>
        <v>10</v>
      </c>
      <c r="H115" s="85">
        <f>'W11'!E175</f>
        <v>10</v>
      </c>
      <c r="I115" s="97">
        <f t="shared" si="10"/>
        <v>9.9</v>
      </c>
      <c r="J115" s="87">
        <f t="shared" ref="J115:J129" si="11">RANK(I115,$I$114:$I$129)</f>
        <v>5</v>
      </c>
      <c r="K115" s="87">
        <f t="shared" ref="K115:K164" si="12">RANK(I115,$I$114:$I$164)</f>
        <v>7</v>
      </c>
    </row>
    <row r="116" spans="1:11" ht="15.6" customHeight="1" x14ac:dyDescent="0.25">
      <c r="A116" s="144"/>
      <c r="B116" s="94" t="s">
        <v>18</v>
      </c>
      <c r="C116" s="95" t="s">
        <v>113</v>
      </c>
      <c r="D116" s="96"/>
      <c r="E116" s="85">
        <f>'W11'!E8</f>
        <v>9.5</v>
      </c>
      <c r="F116" s="85">
        <f>'W11'!E64</f>
        <v>10</v>
      </c>
      <c r="G116" s="85">
        <f>'W11'!E120</f>
        <v>10</v>
      </c>
      <c r="H116" s="85">
        <f>'W11'!E176</f>
        <v>10</v>
      </c>
      <c r="I116" s="97">
        <f t="shared" si="10"/>
        <v>9.9</v>
      </c>
      <c r="J116" s="87">
        <f t="shared" si="11"/>
        <v>5</v>
      </c>
      <c r="K116" s="87">
        <f t="shared" si="12"/>
        <v>7</v>
      </c>
    </row>
    <row r="117" spans="1:11" ht="15.6" customHeight="1" x14ac:dyDescent="0.25">
      <c r="A117" s="144"/>
      <c r="B117" s="94" t="s">
        <v>20</v>
      </c>
      <c r="C117" s="95" t="s">
        <v>21</v>
      </c>
      <c r="D117" s="96"/>
      <c r="E117" s="85">
        <f>'W11'!E9</f>
        <v>10</v>
      </c>
      <c r="F117" s="85">
        <f>'W11'!E65</f>
        <v>10</v>
      </c>
      <c r="G117" s="85">
        <f>'W11'!E121</f>
        <v>10</v>
      </c>
      <c r="H117" s="85">
        <f>'W11'!E177</f>
        <v>10</v>
      </c>
      <c r="I117" s="97">
        <f t="shared" si="10"/>
        <v>10</v>
      </c>
      <c r="J117" s="87">
        <f t="shared" si="11"/>
        <v>1</v>
      </c>
      <c r="K117" s="87">
        <f t="shared" si="12"/>
        <v>1</v>
      </c>
    </row>
    <row r="118" spans="1:11" ht="15.6" customHeight="1" x14ac:dyDescent="0.25">
      <c r="A118" s="144"/>
      <c r="B118" s="94" t="s">
        <v>22</v>
      </c>
      <c r="C118" s="95" t="s">
        <v>23</v>
      </c>
      <c r="D118" s="96"/>
      <c r="E118" s="85">
        <f>'W11'!E10</f>
        <v>9.5</v>
      </c>
      <c r="F118" s="85">
        <f>'W11'!E66</f>
        <v>8.5</v>
      </c>
      <c r="G118" s="85">
        <f>'W11'!E122</f>
        <v>10</v>
      </c>
      <c r="H118" s="85">
        <f>'W11'!E178</f>
        <v>10</v>
      </c>
      <c r="I118" s="97">
        <f t="shared" si="10"/>
        <v>9.5</v>
      </c>
      <c r="J118" s="87">
        <f t="shared" si="11"/>
        <v>14</v>
      </c>
      <c r="K118" s="87">
        <f t="shared" si="12"/>
        <v>32</v>
      </c>
    </row>
    <row r="119" spans="1:11" ht="15.6" customHeight="1" x14ac:dyDescent="0.25">
      <c r="A119" s="144"/>
      <c r="B119" s="94" t="s">
        <v>24</v>
      </c>
      <c r="C119" s="95" t="s">
        <v>39</v>
      </c>
      <c r="D119" s="96"/>
      <c r="E119" s="85">
        <f>'W11'!E11</f>
        <v>9.5</v>
      </c>
      <c r="F119" s="85">
        <f>'W11'!E67</f>
        <v>9.5</v>
      </c>
      <c r="G119" s="85">
        <f>'W11'!E123</f>
        <v>10</v>
      </c>
      <c r="H119" s="85">
        <f>'W11'!E179</f>
        <v>9.5</v>
      </c>
      <c r="I119" s="97">
        <f t="shared" si="10"/>
        <v>9.6</v>
      </c>
      <c r="J119" s="87">
        <f t="shared" si="11"/>
        <v>10</v>
      </c>
      <c r="K119" s="87">
        <f t="shared" si="12"/>
        <v>21</v>
      </c>
    </row>
    <row r="120" spans="1:11" ht="15.6" customHeight="1" x14ac:dyDescent="0.25">
      <c r="A120" s="144"/>
      <c r="B120" s="94" t="s">
        <v>26</v>
      </c>
      <c r="C120" s="95" t="s">
        <v>53</v>
      </c>
      <c r="D120" s="96"/>
      <c r="E120" s="85">
        <f>'W11'!E12</f>
        <v>9</v>
      </c>
      <c r="F120" s="85">
        <f>'W11'!E68</f>
        <v>9.5</v>
      </c>
      <c r="G120" s="85">
        <f>'W11'!E124</f>
        <v>10</v>
      </c>
      <c r="H120" s="85">
        <f>'W11'!E180</f>
        <v>10</v>
      </c>
      <c r="I120" s="97">
        <f t="shared" si="10"/>
        <v>9.6</v>
      </c>
      <c r="J120" s="87">
        <f t="shared" si="11"/>
        <v>10</v>
      </c>
      <c r="K120" s="87">
        <f t="shared" si="12"/>
        <v>21</v>
      </c>
    </row>
    <row r="121" spans="1:11" ht="15.6" customHeight="1" x14ac:dyDescent="0.25">
      <c r="A121" s="144"/>
      <c r="B121" s="94" t="s">
        <v>28</v>
      </c>
      <c r="C121" s="95" t="s">
        <v>31</v>
      </c>
      <c r="D121" s="96"/>
      <c r="E121" s="85">
        <f>'W11'!E13</f>
        <v>10</v>
      </c>
      <c r="F121" s="85">
        <f>'W11'!E69</f>
        <v>10</v>
      </c>
      <c r="G121" s="85">
        <f>'W11'!E125</f>
        <v>9</v>
      </c>
      <c r="H121" s="85">
        <f>'W11'!E181</f>
        <v>10</v>
      </c>
      <c r="I121" s="97">
        <f t="shared" si="10"/>
        <v>9.8000000000000007</v>
      </c>
      <c r="J121" s="87">
        <f t="shared" si="11"/>
        <v>8</v>
      </c>
      <c r="K121" s="87">
        <f t="shared" si="12"/>
        <v>16</v>
      </c>
    </row>
    <row r="122" spans="1:11" ht="15.6" customHeight="1" x14ac:dyDescent="0.25">
      <c r="A122" s="144"/>
      <c r="B122" s="94" t="s">
        <v>30</v>
      </c>
      <c r="C122" s="95" t="s">
        <v>70</v>
      </c>
      <c r="D122" s="96"/>
      <c r="E122" s="85">
        <f>'W11'!E14</f>
        <v>9.5</v>
      </c>
      <c r="F122" s="85">
        <f>'W11'!E70</f>
        <v>10</v>
      </c>
      <c r="G122" s="85">
        <f>'W11'!E126</f>
        <v>9</v>
      </c>
      <c r="H122" s="85">
        <f>'W11'!E182</f>
        <v>10</v>
      </c>
      <c r="I122" s="97">
        <f t="shared" si="10"/>
        <v>9.6</v>
      </c>
      <c r="J122" s="87">
        <f t="shared" si="11"/>
        <v>10</v>
      </c>
      <c r="K122" s="87">
        <f t="shared" si="12"/>
        <v>21</v>
      </c>
    </row>
    <row r="123" spans="1:11" ht="15.6" customHeight="1" x14ac:dyDescent="0.25">
      <c r="A123" s="144"/>
      <c r="B123" s="94" t="s">
        <v>32</v>
      </c>
      <c r="C123" s="95" t="s">
        <v>25</v>
      </c>
      <c r="D123" s="96"/>
      <c r="E123" s="85">
        <f>'W11'!E15</f>
        <v>10</v>
      </c>
      <c r="F123" s="85">
        <f>'W11'!E71</f>
        <v>10</v>
      </c>
      <c r="G123" s="85">
        <f>'W11'!E127</f>
        <v>10</v>
      </c>
      <c r="H123" s="85">
        <f>'W11'!E183</f>
        <v>10</v>
      </c>
      <c r="I123" s="97">
        <f t="shared" si="10"/>
        <v>10</v>
      </c>
      <c r="J123" s="87">
        <f t="shared" si="11"/>
        <v>1</v>
      </c>
      <c r="K123" s="87">
        <f t="shared" si="12"/>
        <v>1</v>
      </c>
    </row>
    <row r="124" spans="1:11" ht="15.6" customHeight="1" x14ac:dyDescent="0.25">
      <c r="A124" s="144"/>
      <c r="B124" s="94" t="s">
        <v>34</v>
      </c>
      <c r="C124" s="95" t="s">
        <v>35</v>
      </c>
      <c r="D124" s="96"/>
      <c r="E124" s="85">
        <f>'W11'!E16</f>
        <v>10</v>
      </c>
      <c r="F124" s="85">
        <f>'W11'!E72</f>
        <v>10</v>
      </c>
      <c r="G124" s="85">
        <f>'W11'!E128</f>
        <v>10</v>
      </c>
      <c r="H124" s="85">
        <f>'W11'!E184</f>
        <v>10</v>
      </c>
      <c r="I124" s="97">
        <f t="shared" si="10"/>
        <v>10</v>
      </c>
      <c r="J124" s="87">
        <f t="shared" si="11"/>
        <v>1</v>
      </c>
      <c r="K124" s="87">
        <f t="shared" si="12"/>
        <v>1</v>
      </c>
    </row>
    <row r="125" spans="1:11" ht="15.6" customHeight="1" x14ac:dyDescent="0.25">
      <c r="A125" s="144"/>
      <c r="B125" s="94" t="s">
        <v>36</v>
      </c>
      <c r="C125" s="95" t="s">
        <v>65</v>
      </c>
      <c r="D125" s="96"/>
      <c r="E125" s="85">
        <f>'W11'!E17</f>
        <v>9.5</v>
      </c>
      <c r="F125" s="85">
        <f>'W11'!E73</f>
        <v>10</v>
      </c>
      <c r="G125" s="85">
        <f>'W11'!E129</f>
        <v>9</v>
      </c>
      <c r="H125" s="85">
        <f>'W11'!E185</f>
        <v>9</v>
      </c>
      <c r="I125" s="97">
        <f t="shared" si="10"/>
        <v>9.4</v>
      </c>
      <c r="J125" s="87">
        <f t="shared" si="11"/>
        <v>15</v>
      </c>
      <c r="K125" s="87">
        <f t="shared" si="12"/>
        <v>36</v>
      </c>
    </row>
    <row r="126" spans="1:11" ht="15.6" customHeight="1" x14ac:dyDescent="0.25">
      <c r="A126" s="144"/>
      <c r="B126" s="94" t="s">
        <v>38</v>
      </c>
      <c r="C126" s="95" t="s">
        <v>37</v>
      </c>
      <c r="D126" s="96"/>
      <c r="E126" s="85">
        <f>'W11'!E18</f>
        <v>8</v>
      </c>
      <c r="F126" s="85">
        <f>'W11'!E74</f>
        <v>10</v>
      </c>
      <c r="G126" s="85">
        <f>'W11'!E130</f>
        <v>10</v>
      </c>
      <c r="H126" s="85">
        <f>'W11'!E186</f>
        <v>9.5</v>
      </c>
      <c r="I126" s="97">
        <f t="shared" si="10"/>
        <v>9.4</v>
      </c>
      <c r="J126" s="87">
        <f t="shared" si="11"/>
        <v>15</v>
      </c>
      <c r="K126" s="87">
        <f t="shared" si="12"/>
        <v>36</v>
      </c>
    </row>
    <row r="127" spans="1:11" ht="15.6" customHeight="1" x14ac:dyDescent="0.25">
      <c r="A127" s="144"/>
      <c r="B127" s="94" t="s">
        <v>40</v>
      </c>
      <c r="C127" s="95" t="s">
        <v>60</v>
      </c>
      <c r="D127" s="96"/>
      <c r="E127" s="85">
        <f>'W11'!E19</f>
        <v>9.5</v>
      </c>
      <c r="F127" s="85">
        <f>'W11'!E75</f>
        <v>10</v>
      </c>
      <c r="G127" s="85">
        <f>'W11'!E131</f>
        <v>9</v>
      </c>
      <c r="H127" s="85">
        <f>'W11'!E187</f>
        <v>10</v>
      </c>
      <c r="I127" s="97">
        <f t="shared" si="10"/>
        <v>9.6</v>
      </c>
      <c r="J127" s="87">
        <f t="shared" si="11"/>
        <v>10</v>
      </c>
      <c r="K127" s="87">
        <f t="shared" si="12"/>
        <v>21</v>
      </c>
    </row>
    <row r="128" spans="1:11" ht="15.6" customHeight="1" x14ac:dyDescent="0.25">
      <c r="A128" s="144"/>
      <c r="B128" s="94" t="s">
        <v>42</v>
      </c>
      <c r="C128" s="95" t="s">
        <v>27</v>
      </c>
      <c r="D128" s="96"/>
      <c r="E128" s="85">
        <f>'W11'!E20</f>
        <v>9.5</v>
      </c>
      <c r="F128" s="85">
        <f>'W11'!E76</f>
        <v>9.5</v>
      </c>
      <c r="G128" s="85">
        <f>'W11'!E132</f>
        <v>10</v>
      </c>
      <c r="H128" s="85">
        <f>'W11'!E188</f>
        <v>10</v>
      </c>
      <c r="I128" s="97">
        <f t="shared" si="10"/>
        <v>9.8000000000000007</v>
      </c>
      <c r="J128" s="87">
        <f t="shared" si="11"/>
        <v>8</v>
      </c>
      <c r="K128" s="87">
        <f t="shared" si="12"/>
        <v>16</v>
      </c>
    </row>
    <row r="129" spans="1:11" ht="15.6" customHeight="1" thickBot="1" x14ac:dyDescent="0.3">
      <c r="A129" s="144"/>
      <c r="B129" s="119" t="s">
        <v>204</v>
      </c>
      <c r="C129" s="126" t="s">
        <v>41</v>
      </c>
      <c r="D129" s="120"/>
      <c r="E129" s="85">
        <f>'W11'!E21</f>
        <v>9.5</v>
      </c>
      <c r="F129" s="85">
        <f>'W11'!E77</f>
        <v>10</v>
      </c>
      <c r="G129" s="85">
        <f>'W11'!E133</f>
        <v>10</v>
      </c>
      <c r="H129" s="85">
        <f>'W11'!E189</f>
        <v>10</v>
      </c>
      <c r="I129" s="121">
        <f t="shared" si="10"/>
        <v>9.9</v>
      </c>
      <c r="J129" s="122">
        <f t="shared" si="11"/>
        <v>5</v>
      </c>
      <c r="K129" s="122">
        <f t="shared" si="12"/>
        <v>7</v>
      </c>
    </row>
    <row r="130" spans="1:11" ht="15.6" customHeight="1" thickTop="1" x14ac:dyDescent="0.25">
      <c r="A130" s="144"/>
      <c r="B130" s="111" t="s">
        <v>44</v>
      </c>
      <c r="C130" s="20" t="s">
        <v>45</v>
      </c>
      <c r="D130" s="118"/>
      <c r="E130" s="85">
        <f>'W11'!E22</f>
        <v>9.5</v>
      </c>
      <c r="F130" s="85">
        <f>'W11'!E78</f>
        <v>10</v>
      </c>
      <c r="G130" s="85">
        <f>'W11'!E134</f>
        <v>10</v>
      </c>
      <c r="H130" s="85">
        <f>'W11'!E190</f>
        <v>10</v>
      </c>
      <c r="I130" s="86">
        <f t="shared" si="10"/>
        <v>9.9</v>
      </c>
      <c r="J130" s="87">
        <f>RANK(I130,$I$130:$I$146)</f>
        <v>2</v>
      </c>
      <c r="K130" s="87">
        <f t="shared" si="12"/>
        <v>7</v>
      </c>
    </row>
    <row r="131" spans="1:11" ht="15.6" customHeight="1" x14ac:dyDescent="0.25">
      <c r="A131" s="144"/>
      <c r="B131" s="99" t="s">
        <v>46</v>
      </c>
      <c r="C131" s="23" t="s">
        <v>114</v>
      </c>
      <c r="D131" s="101"/>
      <c r="E131" s="85">
        <f>'W11'!E23</f>
        <v>7.5</v>
      </c>
      <c r="F131" s="85">
        <f>'W11'!E79</f>
        <v>9.5</v>
      </c>
      <c r="G131" s="85">
        <f>'W11'!E135</f>
        <v>10</v>
      </c>
      <c r="H131" s="85">
        <f>'W11'!E191</f>
        <v>8</v>
      </c>
      <c r="I131" s="97">
        <f t="shared" si="10"/>
        <v>8.8000000000000007</v>
      </c>
      <c r="J131" s="87">
        <f t="shared" ref="J131:J146" si="13">RANK(I131,$I$130:$I$146)</f>
        <v>17</v>
      </c>
      <c r="K131" s="87">
        <f t="shared" si="12"/>
        <v>50</v>
      </c>
    </row>
    <row r="132" spans="1:11" ht="15.6" customHeight="1" x14ac:dyDescent="0.25">
      <c r="A132" s="144"/>
      <c r="B132" s="99" t="s">
        <v>48</v>
      </c>
      <c r="C132" s="23" t="s">
        <v>51</v>
      </c>
      <c r="D132" s="101"/>
      <c r="E132" s="85">
        <f>'W11'!E24</f>
        <v>10</v>
      </c>
      <c r="F132" s="85">
        <f>'W11'!E80</f>
        <v>8.5</v>
      </c>
      <c r="G132" s="85">
        <f>'W11'!E136</f>
        <v>8.5</v>
      </c>
      <c r="H132" s="85">
        <f>'W11'!E192</f>
        <v>10</v>
      </c>
      <c r="I132" s="97">
        <f t="shared" si="10"/>
        <v>9.3000000000000007</v>
      </c>
      <c r="J132" s="87">
        <f t="shared" si="13"/>
        <v>12</v>
      </c>
      <c r="K132" s="87">
        <f t="shared" si="12"/>
        <v>40</v>
      </c>
    </row>
    <row r="133" spans="1:11" ht="15.6" customHeight="1" x14ac:dyDescent="0.25">
      <c r="A133" s="144"/>
      <c r="B133" s="99" t="s">
        <v>50</v>
      </c>
      <c r="C133" s="23" t="s">
        <v>76</v>
      </c>
      <c r="D133" s="101"/>
      <c r="E133" s="85">
        <f>'W11'!E25</f>
        <v>10</v>
      </c>
      <c r="F133" s="85">
        <f>'W11'!E81</f>
        <v>10</v>
      </c>
      <c r="G133" s="85">
        <f>'W11'!E137</f>
        <v>10</v>
      </c>
      <c r="H133" s="85">
        <f>'W11'!E193</f>
        <v>9.5</v>
      </c>
      <c r="I133" s="97">
        <f t="shared" si="10"/>
        <v>9.9</v>
      </c>
      <c r="J133" s="87">
        <f t="shared" si="13"/>
        <v>2</v>
      </c>
      <c r="K133" s="87">
        <f t="shared" si="12"/>
        <v>7</v>
      </c>
    </row>
    <row r="134" spans="1:11" ht="15.6" customHeight="1" x14ac:dyDescent="0.25">
      <c r="A134" s="144"/>
      <c r="B134" s="99" t="s">
        <v>52</v>
      </c>
      <c r="C134" s="20" t="s">
        <v>115</v>
      </c>
      <c r="D134" s="101"/>
      <c r="E134" s="85">
        <f>'W11'!E26</f>
        <v>9.5</v>
      </c>
      <c r="F134" s="85">
        <f>'W11'!E82</f>
        <v>10</v>
      </c>
      <c r="G134" s="85">
        <f>'W11'!E138</f>
        <v>10</v>
      </c>
      <c r="H134" s="85">
        <f>'W11'!E194</f>
        <v>10</v>
      </c>
      <c r="I134" s="97">
        <f t="shared" si="10"/>
        <v>9.9</v>
      </c>
      <c r="J134" s="87">
        <f t="shared" si="13"/>
        <v>2</v>
      </c>
      <c r="K134" s="87">
        <f t="shared" si="12"/>
        <v>7</v>
      </c>
    </row>
    <row r="135" spans="1:11" ht="15.6" customHeight="1" x14ac:dyDescent="0.25">
      <c r="A135" s="144"/>
      <c r="B135" s="99" t="s">
        <v>54</v>
      </c>
      <c r="C135" s="23" t="s">
        <v>47</v>
      </c>
      <c r="D135" s="101"/>
      <c r="E135" s="85">
        <f>'W11'!E27</f>
        <v>9.5</v>
      </c>
      <c r="F135" s="85">
        <f>'W11'!E83</f>
        <v>8.5</v>
      </c>
      <c r="G135" s="85">
        <f>'W11'!E139</f>
        <v>8.5</v>
      </c>
      <c r="H135" s="85">
        <f>'W11'!E195</f>
        <v>9.5</v>
      </c>
      <c r="I135" s="97">
        <f t="shared" si="10"/>
        <v>9</v>
      </c>
      <c r="J135" s="87">
        <f t="shared" si="13"/>
        <v>14</v>
      </c>
      <c r="K135" s="87">
        <f t="shared" si="12"/>
        <v>46</v>
      </c>
    </row>
    <row r="136" spans="1:11" ht="15.6" customHeight="1" x14ac:dyDescent="0.25">
      <c r="A136" s="144"/>
      <c r="B136" s="99" t="s">
        <v>55</v>
      </c>
      <c r="C136" s="23" t="s">
        <v>58</v>
      </c>
      <c r="D136" s="101"/>
      <c r="E136" s="85">
        <f>'W11'!E28</f>
        <v>9.5</v>
      </c>
      <c r="F136" s="85">
        <f>'W11'!E84</f>
        <v>10</v>
      </c>
      <c r="G136" s="85">
        <f>'W11'!E140</f>
        <v>8.5</v>
      </c>
      <c r="H136" s="85">
        <f>'W11'!E196</f>
        <v>10</v>
      </c>
      <c r="I136" s="97">
        <f t="shared" si="10"/>
        <v>9.5</v>
      </c>
      <c r="J136" s="87">
        <f t="shared" si="13"/>
        <v>11</v>
      </c>
      <c r="K136" s="87">
        <f t="shared" si="12"/>
        <v>32</v>
      </c>
    </row>
    <row r="137" spans="1:11" ht="15.6" customHeight="1" x14ac:dyDescent="0.25">
      <c r="A137" s="144"/>
      <c r="B137" s="99" t="s">
        <v>57</v>
      </c>
      <c r="C137" s="23" t="s">
        <v>101</v>
      </c>
      <c r="D137" s="101"/>
      <c r="E137" s="85">
        <f>'W11'!E29</f>
        <v>8.5</v>
      </c>
      <c r="F137" s="85">
        <f>'W11'!E85</f>
        <v>10</v>
      </c>
      <c r="G137" s="85">
        <f>'W11'!E141</f>
        <v>10</v>
      </c>
      <c r="H137" s="85">
        <f>'W11'!E197</f>
        <v>10</v>
      </c>
      <c r="I137" s="97">
        <f t="shared" si="10"/>
        <v>9.6</v>
      </c>
      <c r="J137" s="87">
        <f t="shared" si="13"/>
        <v>9</v>
      </c>
      <c r="K137" s="87">
        <f t="shared" si="12"/>
        <v>21</v>
      </c>
    </row>
    <row r="138" spans="1:11" ht="15.6" customHeight="1" x14ac:dyDescent="0.25">
      <c r="A138" s="144"/>
      <c r="B138" s="99" t="s">
        <v>59</v>
      </c>
      <c r="C138" s="70" t="s">
        <v>33</v>
      </c>
      <c r="D138" s="100"/>
      <c r="E138" s="85">
        <f>'W11'!E30</f>
        <v>9.5</v>
      </c>
      <c r="F138" s="85">
        <f>'W11'!E86</f>
        <v>10</v>
      </c>
      <c r="G138" s="85">
        <f>'W11'!E142</f>
        <v>10</v>
      </c>
      <c r="H138" s="85">
        <f>'W11'!E198</f>
        <v>9.5</v>
      </c>
      <c r="I138" s="97">
        <f t="shared" si="10"/>
        <v>9.8000000000000007</v>
      </c>
      <c r="J138" s="87">
        <f t="shared" si="13"/>
        <v>7</v>
      </c>
      <c r="K138" s="87">
        <f t="shared" si="12"/>
        <v>16</v>
      </c>
    </row>
    <row r="139" spans="1:11" ht="15.6" customHeight="1" thickBot="1" x14ac:dyDescent="0.3">
      <c r="A139" s="145"/>
      <c r="B139" s="113" t="s">
        <v>61</v>
      </c>
      <c r="C139" s="26" t="s">
        <v>43</v>
      </c>
      <c r="D139" s="114"/>
      <c r="E139" s="85">
        <f>'W11'!E31</f>
        <v>9.5</v>
      </c>
      <c r="F139" s="85">
        <f>'W11'!E87</f>
        <v>8.5</v>
      </c>
      <c r="G139" s="85">
        <f>'W11'!E143</f>
        <v>8</v>
      </c>
      <c r="H139" s="85">
        <f>'W11'!E199</f>
        <v>10</v>
      </c>
      <c r="I139" s="108">
        <f t="shared" si="10"/>
        <v>9</v>
      </c>
      <c r="J139" s="110">
        <f t="shared" si="13"/>
        <v>14</v>
      </c>
      <c r="K139" s="110">
        <f t="shared" si="12"/>
        <v>46</v>
      </c>
    </row>
    <row r="140" spans="1:11" ht="15.6" customHeight="1" x14ac:dyDescent="0.25">
      <c r="A140" s="147" t="s">
        <v>63</v>
      </c>
      <c r="B140" s="115" t="s">
        <v>64</v>
      </c>
      <c r="C140" s="20" t="s">
        <v>74</v>
      </c>
      <c r="D140" s="116"/>
      <c r="E140" s="85">
        <f>'W11'!E32</f>
        <v>10</v>
      </c>
      <c r="F140" s="85">
        <f>'W11'!E88</f>
        <v>9.5</v>
      </c>
      <c r="G140" s="85">
        <f>'W11'!E144</f>
        <v>9</v>
      </c>
      <c r="H140" s="85">
        <f>'W11'!E200</f>
        <v>10</v>
      </c>
      <c r="I140" s="117">
        <f t="shared" si="10"/>
        <v>9.6</v>
      </c>
      <c r="J140" s="87">
        <f t="shared" si="13"/>
        <v>9</v>
      </c>
      <c r="K140" s="87">
        <f t="shared" si="12"/>
        <v>21</v>
      </c>
    </row>
    <row r="141" spans="1:11" ht="15.6" customHeight="1" x14ac:dyDescent="0.25">
      <c r="A141" s="162"/>
      <c r="B141" s="111" t="s">
        <v>66</v>
      </c>
      <c r="C141" s="23" t="s">
        <v>116</v>
      </c>
      <c r="D141" s="112"/>
      <c r="E141" s="85">
        <f>'W11'!E33</f>
        <v>9</v>
      </c>
      <c r="F141" s="85">
        <f>'W11'!E89</f>
        <v>10</v>
      </c>
      <c r="G141" s="85">
        <f>'W11'!E145</f>
        <v>10</v>
      </c>
      <c r="H141" s="85">
        <f>'W11'!E201</f>
        <v>10</v>
      </c>
      <c r="I141" s="86">
        <f t="shared" si="10"/>
        <v>9.8000000000000007</v>
      </c>
      <c r="J141" s="87">
        <f t="shared" si="13"/>
        <v>7</v>
      </c>
      <c r="K141" s="87">
        <f t="shared" si="12"/>
        <v>16</v>
      </c>
    </row>
    <row r="142" spans="1:11" ht="15.6" customHeight="1" x14ac:dyDescent="0.25">
      <c r="A142" s="162"/>
      <c r="B142" s="99" t="s">
        <v>67</v>
      </c>
      <c r="C142" s="23" t="s">
        <v>117</v>
      </c>
      <c r="D142" s="101"/>
      <c r="E142" s="85">
        <f>'W11'!E34</f>
        <v>8.5</v>
      </c>
      <c r="F142" s="85">
        <f>'W11'!E90</f>
        <v>10</v>
      </c>
      <c r="G142" s="85">
        <f>'W11'!E146</f>
        <v>7.5</v>
      </c>
      <c r="H142" s="85">
        <f>'W11'!E202</f>
        <v>10</v>
      </c>
      <c r="I142" s="97">
        <f t="shared" si="10"/>
        <v>9</v>
      </c>
      <c r="J142" s="87">
        <f t="shared" si="13"/>
        <v>14</v>
      </c>
      <c r="K142" s="87">
        <f t="shared" si="12"/>
        <v>46</v>
      </c>
    </row>
    <row r="143" spans="1:11" ht="15.6" customHeight="1" x14ac:dyDescent="0.25">
      <c r="A143" s="162"/>
      <c r="B143" s="99" t="s">
        <v>69</v>
      </c>
      <c r="C143" s="31" t="s">
        <v>72</v>
      </c>
      <c r="D143" s="101"/>
      <c r="E143" s="85">
        <f>'W11'!E35</f>
        <v>8</v>
      </c>
      <c r="F143" s="85">
        <f>'W11'!E91</f>
        <v>9</v>
      </c>
      <c r="G143" s="85">
        <f>'W11'!E147</f>
        <v>10</v>
      </c>
      <c r="H143" s="85">
        <f>'W11'!E203</f>
        <v>10</v>
      </c>
      <c r="I143" s="97">
        <f t="shared" si="10"/>
        <v>9.3000000000000007</v>
      </c>
      <c r="J143" s="87">
        <f t="shared" si="13"/>
        <v>12</v>
      </c>
      <c r="K143" s="87">
        <f t="shared" si="12"/>
        <v>40</v>
      </c>
    </row>
    <row r="144" spans="1:11" ht="15.6" customHeight="1" x14ac:dyDescent="0.25">
      <c r="A144" s="162"/>
      <c r="B144" s="99" t="s">
        <v>71</v>
      </c>
      <c r="C144" s="31" t="s">
        <v>93</v>
      </c>
      <c r="D144" s="101"/>
      <c r="E144" s="85">
        <f>'W11'!E36</f>
        <v>10</v>
      </c>
      <c r="F144" s="85">
        <f>'W11'!E92</f>
        <v>10</v>
      </c>
      <c r="G144" s="85">
        <f>'W11'!E148</f>
        <v>10</v>
      </c>
      <c r="H144" s="85">
        <f>'W11'!E204</f>
        <v>10</v>
      </c>
      <c r="I144" s="97">
        <f t="shared" si="10"/>
        <v>10</v>
      </c>
      <c r="J144" s="87">
        <f t="shared" si="13"/>
        <v>1</v>
      </c>
      <c r="K144" s="87">
        <f t="shared" si="12"/>
        <v>1</v>
      </c>
    </row>
    <row r="145" spans="1:11" ht="15.6" customHeight="1" x14ac:dyDescent="0.25">
      <c r="A145" s="162"/>
      <c r="B145" s="99" t="s">
        <v>73</v>
      </c>
      <c r="C145" s="23" t="s">
        <v>62</v>
      </c>
      <c r="D145" s="102"/>
      <c r="E145" s="85">
        <f>'W11'!E37</f>
        <v>10</v>
      </c>
      <c r="F145" s="85">
        <f>'W11'!E93</f>
        <v>10</v>
      </c>
      <c r="G145" s="85">
        <f>'W11'!E149</f>
        <v>10</v>
      </c>
      <c r="H145" s="85">
        <f>'W11'!E205</f>
        <v>9.5</v>
      </c>
      <c r="I145" s="97">
        <f t="shared" si="10"/>
        <v>9.9</v>
      </c>
      <c r="J145" s="87">
        <f t="shared" si="13"/>
        <v>2</v>
      </c>
      <c r="K145" s="87">
        <f t="shared" si="12"/>
        <v>7</v>
      </c>
    </row>
    <row r="146" spans="1:11" ht="15.6" customHeight="1" thickBot="1" x14ac:dyDescent="0.3">
      <c r="A146" s="162"/>
      <c r="B146" s="99" t="s">
        <v>250</v>
      </c>
      <c r="C146" s="33" t="s">
        <v>77</v>
      </c>
      <c r="D146" s="125"/>
      <c r="E146" s="85">
        <f>'W11'!E38</f>
        <v>9.5</v>
      </c>
      <c r="F146" s="85">
        <f>'W11'!E94</f>
        <v>10</v>
      </c>
      <c r="G146" s="85">
        <f>'W11'!E150</f>
        <v>10</v>
      </c>
      <c r="H146" s="85">
        <f>'W11'!E206</f>
        <v>10</v>
      </c>
      <c r="I146" s="121">
        <f t="shared" si="10"/>
        <v>9.9</v>
      </c>
      <c r="J146" s="122">
        <f t="shared" si="13"/>
        <v>2</v>
      </c>
      <c r="K146" s="122">
        <f t="shared" si="12"/>
        <v>7</v>
      </c>
    </row>
    <row r="147" spans="1:11" ht="15.6" customHeight="1" thickTop="1" x14ac:dyDescent="0.25">
      <c r="A147" s="162"/>
      <c r="B147" s="103" t="s">
        <v>78</v>
      </c>
      <c r="C147" s="35" t="s">
        <v>15</v>
      </c>
      <c r="D147" s="84"/>
      <c r="E147" s="85">
        <f>'W11'!E39</f>
        <v>8</v>
      </c>
      <c r="F147" s="85">
        <f>'W11'!E95</f>
        <v>10</v>
      </c>
      <c r="G147" s="85">
        <f>'W11'!E151</f>
        <v>10</v>
      </c>
      <c r="H147" s="85">
        <f>'W11'!E207</f>
        <v>10</v>
      </c>
      <c r="I147" s="86">
        <f t="shared" si="10"/>
        <v>9.5</v>
      </c>
      <c r="J147" s="87">
        <f>RANK(I147,$I$147:$I$164)</f>
        <v>9</v>
      </c>
      <c r="K147" s="87">
        <f t="shared" si="12"/>
        <v>32</v>
      </c>
    </row>
    <row r="148" spans="1:11" ht="15.6" customHeight="1" x14ac:dyDescent="0.25">
      <c r="A148" s="162"/>
      <c r="B148" s="103" t="s">
        <v>79</v>
      </c>
      <c r="C148" s="38" t="s">
        <v>83</v>
      </c>
      <c r="D148" s="104"/>
      <c r="E148" s="85">
        <f>'W11'!E40</f>
        <v>9.5</v>
      </c>
      <c r="F148" s="85">
        <f>'W11'!E96</f>
        <v>9.5</v>
      </c>
      <c r="G148" s="85">
        <f>'W11'!E152</f>
        <v>8.5</v>
      </c>
      <c r="H148" s="85">
        <f>'W11'!E208</f>
        <v>10</v>
      </c>
      <c r="I148" s="97">
        <f t="shared" si="10"/>
        <v>9.4</v>
      </c>
      <c r="J148" s="87">
        <f t="shared" ref="J148:J164" si="14">RANK(I148,$I$147:$I$164)</f>
        <v>11</v>
      </c>
      <c r="K148" s="87">
        <f t="shared" si="12"/>
        <v>36</v>
      </c>
    </row>
    <row r="149" spans="1:11" ht="15.6" customHeight="1" x14ac:dyDescent="0.25">
      <c r="A149" s="162"/>
      <c r="B149" s="103" t="s">
        <v>80</v>
      </c>
      <c r="C149" s="37" t="s">
        <v>118</v>
      </c>
      <c r="D149" s="104"/>
      <c r="E149" s="85">
        <f>'W11'!E41</f>
        <v>10</v>
      </c>
      <c r="F149" s="85">
        <f>'W11'!E97</f>
        <v>9.5</v>
      </c>
      <c r="G149" s="85">
        <f>'W11'!E153</f>
        <v>9</v>
      </c>
      <c r="H149" s="85">
        <f>'W11'!E209</f>
        <v>8</v>
      </c>
      <c r="I149" s="97">
        <f t="shared" si="10"/>
        <v>9.1</v>
      </c>
      <c r="J149" s="87">
        <f t="shared" si="14"/>
        <v>14</v>
      </c>
      <c r="K149" s="87">
        <f t="shared" si="12"/>
        <v>43</v>
      </c>
    </row>
    <row r="150" spans="1:11" ht="15.6" customHeight="1" x14ac:dyDescent="0.25">
      <c r="A150" s="162"/>
      <c r="B150" s="103" t="s">
        <v>82</v>
      </c>
      <c r="C150" s="38" t="s">
        <v>119</v>
      </c>
      <c r="D150" s="105"/>
      <c r="E150" s="85">
        <f>'W11'!E42</f>
        <v>9.5</v>
      </c>
      <c r="F150" s="85">
        <f>'W11'!E98</f>
        <v>10</v>
      </c>
      <c r="G150" s="85">
        <f>'W11'!E154</f>
        <v>10</v>
      </c>
      <c r="H150" s="85">
        <f>'W11'!E210</f>
        <v>9</v>
      </c>
      <c r="I150" s="97">
        <f t="shared" si="10"/>
        <v>9.6</v>
      </c>
      <c r="J150" s="87">
        <f t="shared" si="14"/>
        <v>4</v>
      </c>
      <c r="K150" s="87">
        <f t="shared" si="12"/>
        <v>21</v>
      </c>
    </row>
    <row r="151" spans="1:11" ht="15.6" customHeight="1" x14ac:dyDescent="0.25">
      <c r="A151" s="162"/>
      <c r="B151" s="103" t="s">
        <v>84</v>
      </c>
      <c r="C151" s="37" t="s">
        <v>95</v>
      </c>
      <c r="D151" s="104"/>
      <c r="E151" s="85">
        <f>'W11'!E43</f>
        <v>10</v>
      </c>
      <c r="F151" s="85">
        <f>'W11'!E99</f>
        <v>9.5</v>
      </c>
      <c r="G151" s="85">
        <f>'W11'!E155</f>
        <v>10</v>
      </c>
      <c r="H151" s="85">
        <f>'W11'!E211</f>
        <v>9.5</v>
      </c>
      <c r="I151" s="97">
        <f t="shared" si="10"/>
        <v>9.8000000000000007</v>
      </c>
      <c r="J151" s="87">
        <f t="shared" si="14"/>
        <v>3</v>
      </c>
      <c r="K151" s="87">
        <f t="shared" si="12"/>
        <v>16</v>
      </c>
    </row>
    <row r="152" spans="1:11" ht="15.6" customHeight="1" x14ac:dyDescent="0.25">
      <c r="A152" s="162"/>
      <c r="B152" s="103" t="s">
        <v>86</v>
      </c>
      <c r="C152" s="37" t="s">
        <v>91</v>
      </c>
      <c r="D152" s="104"/>
      <c r="E152" s="85">
        <f>'W11'!E44</f>
        <v>10</v>
      </c>
      <c r="F152" s="85">
        <f>'W11'!E100</f>
        <v>10</v>
      </c>
      <c r="G152" s="85">
        <f>'W11'!E156</f>
        <v>10</v>
      </c>
      <c r="H152" s="85">
        <f>'W11'!E212</f>
        <v>7</v>
      </c>
      <c r="I152" s="97">
        <f t="shared" si="10"/>
        <v>9.3000000000000007</v>
      </c>
      <c r="J152" s="87">
        <f t="shared" si="14"/>
        <v>13</v>
      </c>
      <c r="K152" s="87">
        <f t="shared" si="12"/>
        <v>40</v>
      </c>
    </row>
    <row r="153" spans="1:11" ht="15.6" customHeight="1" x14ac:dyDescent="0.25">
      <c r="A153" s="162"/>
      <c r="B153" s="103" t="s">
        <v>88</v>
      </c>
      <c r="C153" s="37" t="s">
        <v>81</v>
      </c>
      <c r="D153" s="104"/>
      <c r="E153" s="85">
        <f>'W11'!E45</f>
        <v>7.5</v>
      </c>
      <c r="F153" s="85">
        <f>'W11'!E101</f>
        <v>7.5</v>
      </c>
      <c r="G153" s="85">
        <f>'W11'!E157</f>
        <v>10</v>
      </c>
      <c r="H153" s="85">
        <f>'W11'!E213</f>
        <v>9.5</v>
      </c>
      <c r="I153" s="97">
        <f t="shared" si="10"/>
        <v>8.6</v>
      </c>
      <c r="J153" s="87">
        <f t="shared" si="14"/>
        <v>18</v>
      </c>
      <c r="K153" s="87">
        <f t="shared" si="12"/>
        <v>51</v>
      </c>
    </row>
    <row r="154" spans="1:11" ht="15.6" customHeight="1" x14ac:dyDescent="0.25">
      <c r="A154" s="162"/>
      <c r="B154" s="103" t="s">
        <v>90</v>
      </c>
      <c r="C154" s="37" t="s">
        <v>120</v>
      </c>
      <c r="D154" s="104"/>
      <c r="E154" s="85">
        <f>'W11'!E46</f>
        <v>7</v>
      </c>
      <c r="F154" s="85">
        <f>'W11'!E102</f>
        <v>10</v>
      </c>
      <c r="G154" s="85">
        <f>'W11'!E158</f>
        <v>10</v>
      </c>
      <c r="H154" s="85">
        <f>'W11'!E214</f>
        <v>9.5</v>
      </c>
      <c r="I154" s="97">
        <f t="shared" si="10"/>
        <v>9.1</v>
      </c>
      <c r="J154" s="87">
        <f t="shared" si="14"/>
        <v>14</v>
      </c>
      <c r="K154" s="87">
        <f t="shared" si="12"/>
        <v>43</v>
      </c>
    </row>
    <row r="155" spans="1:11" ht="15.6" customHeight="1" x14ac:dyDescent="0.25">
      <c r="A155" s="162"/>
      <c r="B155" s="103" t="s">
        <v>92</v>
      </c>
      <c r="C155" s="73" t="s">
        <v>49</v>
      </c>
      <c r="D155" s="104"/>
      <c r="E155" s="85">
        <f>'W11'!E47</f>
        <v>9</v>
      </c>
      <c r="F155" s="85">
        <f>'W11'!E103</f>
        <v>8</v>
      </c>
      <c r="G155" s="85">
        <f>'W11'!E159</f>
        <v>10</v>
      </c>
      <c r="H155" s="85">
        <f>'W11'!E215</f>
        <v>9</v>
      </c>
      <c r="I155" s="97">
        <f t="shared" si="10"/>
        <v>9</v>
      </c>
      <c r="J155" s="87">
        <f t="shared" si="14"/>
        <v>17</v>
      </c>
      <c r="K155" s="87">
        <f t="shared" si="12"/>
        <v>46</v>
      </c>
    </row>
    <row r="156" spans="1:11" ht="15.6" customHeight="1" x14ac:dyDescent="0.25">
      <c r="A156" s="162"/>
      <c r="B156" s="103" t="s">
        <v>94</v>
      </c>
      <c r="C156" s="37" t="s">
        <v>125</v>
      </c>
      <c r="D156" s="104"/>
      <c r="E156" s="85">
        <f>'W11'!E48</f>
        <v>9</v>
      </c>
      <c r="F156" s="85">
        <f>'W11'!E104</f>
        <v>9.5</v>
      </c>
      <c r="G156" s="85">
        <f>'W11'!E160</f>
        <v>10</v>
      </c>
      <c r="H156" s="85">
        <f>'W11'!E216</f>
        <v>10</v>
      </c>
      <c r="I156" s="97">
        <f t="shared" si="10"/>
        <v>9.6</v>
      </c>
      <c r="J156" s="87">
        <f t="shared" si="14"/>
        <v>4</v>
      </c>
      <c r="K156" s="87">
        <f t="shared" si="12"/>
        <v>21</v>
      </c>
    </row>
    <row r="157" spans="1:11" ht="15.6" customHeight="1" x14ac:dyDescent="0.25">
      <c r="A157" s="162"/>
      <c r="B157" s="103" t="s">
        <v>96</v>
      </c>
      <c r="C157" s="38" t="s">
        <v>85</v>
      </c>
      <c r="D157" s="105"/>
      <c r="E157" s="85">
        <f>'W11'!E49</f>
        <v>9.5</v>
      </c>
      <c r="F157" s="85">
        <f>'W11'!E105</f>
        <v>8</v>
      </c>
      <c r="G157" s="85">
        <f>'W11'!E161</f>
        <v>10</v>
      </c>
      <c r="H157" s="85">
        <f>'W11'!E217</f>
        <v>10</v>
      </c>
      <c r="I157" s="97">
        <f t="shared" si="10"/>
        <v>9.4</v>
      </c>
      <c r="J157" s="87">
        <f t="shared" si="14"/>
        <v>11</v>
      </c>
      <c r="K157" s="87">
        <f t="shared" si="12"/>
        <v>36</v>
      </c>
    </row>
    <row r="158" spans="1:11" ht="15.6" customHeight="1" x14ac:dyDescent="0.25">
      <c r="A158" s="162"/>
      <c r="B158" s="103" t="s">
        <v>97</v>
      </c>
      <c r="C158" s="39" t="s">
        <v>121</v>
      </c>
      <c r="D158" s="106"/>
      <c r="E158" s="85">
        <f>'W11'!E50</f>
        <v>10</v>
      </c>
      <c r="F158" s="85">
        <f>'W11'!E106</f>
        <v>10</v>
      </c>
      <c r="G158" s="85">
        <f>'W11'!E162</f>
        <v>10</v>
      </c>
      <c r="H158" s="85">
        <f>'W11'!E218</f>
        <v>8.5</v>
      </c>
      <c r="I158" s="97">
        <f t="shared" si="10"/>
        <v>9.6</v>
      </c>
      <c r="J158" s="87">
        <f t="shared" si="14"/>
        <v>4</v>
      </c>
      <c r="K158" s="87">
        <f t="shared" si="12"/>
        <v>21</v>
      </c>
    </row>
    <row r="159" spans="1:11" ht="15.6" customHeight="1" x14ac:dyDescent="0.25">
      <c r="A159" s="162"/>
      <c r="B159" s="103" t="s">
        <v>248</v>
      </c>
      <c r="C159" s="37" t="s">
        <v>89</v>
      </c>
      <c r="D159" s="106"/>
      <c r="E159" s="85">
        <f>'W11'!E51</f>
        <v>9.5</v>
      </c>
      <c r="F159" s="85">
        <f>'W11'!E107</f>
        <v>9.5</v>
      </c>
      <c r="G159" s="85">
        <f>'W11'!E163</f>
        <v>9.5</v>
      </c>
      <c r="H159" s="85">
        <f>'W11'!E219</f>
        <v>8</v>
      </c>
      <c r="I159" s="97">
        <f t="shared" si="10"/>
        <v>9.1</v>
      </c>
      <c r="J159" s="87">
        <f t="shared" si="14"/>
        <v>14</v>
      </c>
      <c r="K159" s="87">
        <f t="shared" si="12"/>
        <v>43</v>
      </c>
    </row>
    <row r="160" spans="1:11" ht="15.6" customHeight="1" x14ac:dyDescent="0.25">
      <c r="A160" s="162"/>
      <c r="B160" s="103" t="s">
        <v>249</v>
      </c>
      <c r="C160" s="37" t="s">
        <v>56</v>
      </c>
      <c r="D160" s="106"/>
      <c r="E160" s="85">
        <f>'W11'!E52</f>
        <v>10</v>
      </c>
      <c r="F160" s="85">
        <f>'W11'!E108</f>
        <v>10</v>
      </c>
      <c r="G160" s="85">
        <f>'W11'!E164</f>
        <v>10</v>
      </c>
      <c r="H160" s="85">
        <f>'W11'!E220</f>
        <v>10</v>
      </c>
      <c r="I160" s="97">
        <f t="shared" si="10"/>
        <v>10</v>
      </c>
      <c r="J160" s="87">
        <f t="shared" si="14"/>
        <v>1</v>
      </c>
      <c r="K160" s="87">
        <f t="shared" si="12"/>
        <v>1</v>
      </c>
    </row>
    <row r="161" spans="1:11" ht="15.6" customHeight="1" x14ac:dyDescent="0.25">
      <c r="A161" s="162"/>
      <c r="B161" s="103" t="s">
        <v>109</v>
      </c>
      <c r="C161" s="40" t="s">
        <v>87</v>
      </c>
      <c r="D161" s="106"/>
      <c r="E161" s="85">
        <f>'W11'!E53</f>
        <v>10</v>
      </c>
      <c r="F161" s="85">
        <f>'W11'!E109</f>
        <v>10</v>
      </c>
      <c r="G161" s="85">
        <f>'W11'!E165</f>
        <v>10</v>
      </c>
      <c r="H161" s="85">
        <f>'W11'!E221</f>
        <v>9.5</v>
      </c>
      <c r="I161" s="97">
        <f t="shared" si="10"/>
        <v>9.9</v>
      </c>
      <c r="J161" s="87">
        <f t="shared" si="14"/>
        <v>2</v>
      </c>
      <c r="K161" s="87">
        <f t="shared" si="12"/>
        <v>7</v>
      </c>
    </row>
    <row r="162" spans="1:11" ht="15.6" customHeight="1" x14ac:dyDescent="0.25">
      <c r="A162" s="162"/>
      <c r="B162" s="103" t="s">
        <v>110</v>
      </c>
      <c r="C162" s="40" t="s">
        <v>122</v>
      </c>
      <c r="D162" s="104"/>
      <c r="E162" s="85">
        <f>'W11'!E54</f>
        <v>10</v>
      </c>
      <c r="F162" s="85">
        <f>'W11'!E110</f>
        <v>9</v>
      </c>
      <c r="G162" s="85">
        <f>'W11'!E166</f>
        <v>9.5</v>
      </c>
      <c r="H162" s="85">
        <f>'W11'!E222</f>
        <v>10</v>
      </c>
      <c r="I162" s="97">
        <f t="shared" si="10"/>
        <v>9.6</v>
      </c>
      <c r="J162" s="87">
        <f t="shared" si="14"/>
        <v>4</v>
      </c>
      <c r="K162" s="87">
        <f t="shared" si="12"/>
        <v>21</v>
      </c>
    </row>
    <row r="163" spans="1:11" ht="15.6" customHeight="1" x14ac:dyDescent="0.25">
      <c r="A163" s="162"/>
      <c r="B163" s="103" t="s">
        <v>111</v>
      </c>
      <c r="C163" s="40" t="s">
        <v>98</v>
      </c>
      <c r="D163" s="104"/>
      <c r="E163" s="85">
        <f>'W11'!E55</f>
        <v>9.5</v>
      </c>
      <c r="F163" s="85">
        <f>'W11'!E111</f>
        <v>10</v>
      </c>
      <c r="G163" s="85">
        <f>'W11'!E167</f>
        <v>9</v>
      </c>
      <c r="H163" s="85">
        <f>'W11'!E223</f>
        <v>9.5</v>
      </c>
      <c r="I163" s="97">
        <f t="shared" si="10"/>
        <v>9.5</v>
      </c>
      <c r="J163" s="87">
        <f t="shared" si="14"/>
        <v>9</v>
      </c>
      <c r="K163" s="87">
        <f t="shared" si="12"/>
        <v>32</v>
      </c>
    </row>
    <row r="164" spans="1:11" ht="15.6" customHeight="1" thickBot="1" x14ac:dyDescent="0.3">
      <c r="A164" s="163"/>
      <c r="B164" s="107" t="s">
        <v>112</v>
      </c>
      <c r="C164" s="42" t="s">
        <v>68</v>
      </c>
      <c r="D164" s="109"/>
      <c r="E164" s="85">
        <f>'W11'!E56</f>
        <v>10</v>
      </c>
      <c r="F164" s="85">
        <f>'W11'!E112</f>
        <v>10</v>
      </c>
      <c r="G164" s="85">
        <f>'W11'!E168</f>
        <v>9.5</v>
      </c>
      <c r="H164" s="85">
        <f>'W11'!E224</f>
        <v>9</v>
      </c>
      <c r="I164" s="108">
        <f t="shared" si="10"/>
        <v>9.6</v>
      </c>
      <c r="J164" s="110">
        <f t="shared" si="14"/>
        <v>4</v>
      </c>
      <c r="K164" s="110">
        <f t="shared" si="12"/>
        <v>21</v>
      </c>
    </row>
    <row r="165" spans="1:11" ht="15.75" x14ac:dyDescent="0.25">
      <c r="F165" s="68" t="s">
        <v>209</v>
      </c>
    </row>
    <row r="166" spans="1:11" x14ac:dyDescent="0.25">
      <c r="A166" s="154" t="s">
        <v>2</v>
      </c>
      <c r="B166" s="156" t="s">
        <v>3</v>
      </c>
      <c r="C166" s="158" t="s">
        <v>4</v>
      </c>
      <c r="D166" s="64"/>
      <c r="E166" s="141" t="s">
        <v>199</v>
      </c>
      <c r="F166" s="164"/>
      <c r="G166" s="164"/>
      <c r="H166" s="164"/>
      <c r="I166" s="151" t="s">
        <v>207</v>
      </c>
      <c r="J166" s="161" t="s">
        <v>7</v>
      </c>
      <c r="K166" s="161"/>
    </row>
    <row r="167" spans="1:11" x14ac:dyDescent="0.25">
      <c r="A167" s="155"/>
      <c r="B167" s="157"/>
      <c r="C167" s="134"/>
      <c r="D167" s="129"/>
      <c r="E167" s="65" t="s">
        <v>200</v>
      </c>
      <c r="F167" s="65" t="s">
        <v>201</v>
      </c>
      <c r="G167" s="65" t="s">
        <v>202</v>
      </c>
      <c r="H167" s="65" t="s">
        <v>203</v>
      </c>
      <c r="I167" s="152"/>
      <c r="J167" s="66" t="s">
        <v>11</v>
      </c>
      <c r="K167" s="67" t="s">
        <v>12</v>
      </c>
    </row>
    <row r="168" spans="1:11" ht="15.6" customHeight="1" x14ac:dyDescent="0.25">
      <c r="A168" s="143" t="s">
        <v>13</v>
      </c>
      <c r="B168" s="88" t="s">
        <v>14</v>
      </c>
      <c r="C168" s="89" t="s">
        <v>17</v>
      </c>
      <c r="D168" s="90"/>
      <c r="E168" s="85">
        <f>'W11'!F6</f>
        <v>10</v>
      </c>
      <c r="F168" s="85">
        <f>'W11'!F62</f>
        <v>10</v>
      </c>
      <c r="G168" s="85">
        <f>'W11'!F118</f>
        <v>10</v>
      </c>
      <c r="H168" s="85">
        <f>'W11'!F174</f>
        <v>10</v>
      </c>
      <c r="I168" s="86">
        <f t="shared" ref="I168:I218" si="15" xml:space="preserve"> ROUND(AVERAGE(E168:H168),1)</f>
        <v>10</v>
      </c>
      <c r="J168" s="87">
        <f t="shared" ref="J168:J183" si="16">RANK(I168,$I$168:$I$183)</f>
        <v>1</v>
      </c>
      <c r="K168" s="87">
        <f>RANK(I168,$I$168:$I$218)</f>
        <v>1</v>
      </c>
    </row>
    <row r="169" spans="1:11" ht="15.6" customHeight="1" x14ac:dyDescent="0.25">
      <c r="A169" s="144"/>
      <c r="B169" s="94" t="s">
        <v>16</v>
      </c>
      <c r="C169" s="95" t="s">
        <v>19</v>
      </c>
      <c r="D169" s="96"/>
      <c r="E169" s="85">
        <f>'W10'!F7</f>
        <v>10</v>
      </c>
      <c r="F169" s="85">
        <f>'W10'!F63</f>
        <v>10</v>
      </c>
      <c r="G169" s="85">
        <f>'W10'!F119</f>
        <v>10</v>
      </c>
      <c r="H169" s="85">
        <f>'W10'!F175</f>
        <v>10</v>
      </c>
      <c r="I169" s="97">
        <f t="shared" si="15"/>
        <v>10</v>
      </c>
      <c r="J169" s="98">
        <f t="shared" si="16"/>
        <v>1</v>
      </c>
      <c r="K169" s="87">
        <f t="shared" ref="K169:K218" si="17">RANK(I169,$I$168:$I$218)</f>
        <v>1</v>
      </c>
    </row>
    <row r="170" spans="1:11" ht="15.6" customHeight="1" x14ac:dyDescent="0.25">
      <c r="A170" s="144"/>
      <c r="B170" s="94" t="s">
        <v>18</v>
      </c>
      <c r="C170" s="95" t="s">
        <v>113</v>
      </c>
      <c r="D170" s="96"/>
      <c r="E170" s="85">
        <f>'W10'!F8</f>
        <v>10</v>
      </c>
      <c r="F170" s="85">
        <f>'W10'!F64</f>
        <v>10</v>
      </c>
      <c r="G170" s="85">
        <f>'W10'!F120</f>
        <v>10</v>
      </c>
      <c r="H170" s="85">
        <f>'W10'!F176</f>
        <v>10</v>
      </c>
      <c r="I170" s="97">
        <f t="shared" si="15"/>
        <v>10</v>
      </c>
      <c r="J170" s="98">
        <f t="shared" si="16"/>
        <v>1</v>
      </c>
      <c r="K170" s="87">
        <f t="shared" si="17"/>
        <v>1</v>
      </c>
    </row>
    <row r="171" spans="1:11" ht="15.6" customHeight="1" x14ac:dyDescent="0.25">
      <c r="A171" s="144"/>
      <c r="B171" s="94" t="s">
        <v>20</v>
      </c>
      <c r="C171" s="95" t="s">
        <v>21</v>
      </c>
      <c r="D171" s="96"/>
      <c r="E171" s="85">
        <f>'W10'!F9</f>
        <v>9</v>
      </c>
      <c r="F171" s="85">
        <f>'W10'!F65</f>
        <v>10</v>
      </c>
      <c r="G171" s="85">
        <f>'W10'!F121</f>
        <v>10</v>
      </c>
      <c r="H171" s="85">
        <f>'W10'!F177</f>
        <v>10</v>
      </c>
      <c r="I171" s="97">
        <f t="shared" si="15"/>
        <v>9.8000000000000007</v>
      </c>
      <c r="J171" s="98">
        <f t="shared" si="16"/>
        <v>13</v>
      </c>
      <c r="K171" s="87">
        <f t="shared" si="17"/>
        <v>37</v>
      </c>
    </row>
    <row r="172" spans="1:11" ht="15.6" customHeight="1" x14ac:dyDescent="0.25">
      <c r="A172" s="144"/>
      <c r="B172" s="94" t="s">
        <v>22</v>
      </c>
      <c r="C172" s="95" t="s">
        <v>23</v>
      </c>
      <c r="D172" s="96"/>
      <c r="E172" s="85">
        <f>'W10'!F10</f>
        <v>10</v>
      </c>
      <c r="F172" s="85">
        <f>'W10'!F66</f>
        <v>10</v>
      </c>
      <c r="G172" s="85">
        <f>'W10'!F122</f>
        <v>10</v>
      </c>
      <c r="H172" s="85">
        <f>'W10'!F178</f>
        <v>10</v>
      </c>
      <c r="I172" s="97">
        <f t="shared" si="15"/>
        <v>10</v>
      </c>
      <c r="J172" s="98">
        <f t="shared" si="16"/>
        <v>1</v>
      </c>
      <c r="K172" s="87">
        <f t="shared" si="17"/>
        <v>1</v>
      </c>
    </row>
    <row r="173" spans="1:11" ht="15.6" customHeight="1" x14ac:dyDescent="0.25">
      <c r="A173" s="144"/>
      <c r="B173" s="94" t="s">
        <v>24</v>
      </c>
      <c r="C173" s="95" t="s">
        <v>39</v>
      </c>
      <c r="D173" s="96"/>
      <c r="E173" s="85">
        <f>'W10'!F11</f>
        <v>10</v>
      </c>
      <c r="F173" s="85">
        <f>'W10'!F67</f>
        <v>10</v>
      </c>
      <c r="G173" s="85">
        <f>'W10'!F123</f>
        <v>10</v>
      </c>
      <c r="H173" s="85">
        <f>'W10'!F179</f>
        <v>10</v>
      </c>
      <c r="I173" s="97">
        <f t="shared" si="15"/>
        <v>10</v>
      </c>
      <c r="J173" s="98">
        <f t="shared" si="16"/>
        <v>1</v>
      </c>
      <c r="K173" s="87">
        <f t="shared" si="17"/>
        <v>1</v>
      </c>
    </row>
    <row r="174" spans="1:11" ht="15.6" customHeight="1" x14ac:dyDescent="0.25">
      <c r="A174" s="144"/>
      <c r="B174" s="94" t="s">
        <v>26</v>
      </c>
      <c r="C174" s="95" t="s">
        <v>53</v>
      </c>
      <c r="D174" s="96"/>
      <c r="E174" s="85">
        <f>'W10'!F12</f>
        <v>10</v>
      </c>
      <c r="F174" s="85">
        <f>'W10'!F68</f>
        <v>10</v>
      </c>
      <c r="G174" s="85">
        <f>'W10'!F124</f>
        <v>10</v>
      </c>
      <c r="H174" s="85">
        <f>'W10'!F180</f>
        <v>10</v>
      </c>
      <c r="I174" s="97">
        <f t="shared" si="15"/>
        <v>10</v>
      </c>
      <c r="J174" s="98">
        <f t="shared" si="16"/>
        <v>1</v>
      </c>
      <c r="K174" s="87">
        <f t="shared" si="17"/>
        <v>1</v>
      </c>
    </row>
    <row r="175" spans="1:11" ht="15.6" customHeight="1" x14ac:dyDescent="0.25">
      <c r="A175" s="144"/>
      <c r="B175" s="94" t="s">
        <v>28</v>
      </c>
      <c r="C175" s="95" t="s">
        <v>31</v>
      </c>
      <c r="D175" s="96"/>
      <c r="E175" s="85">
        <f>'W10'!F13</f>
        <v>10</v>
      </c>
      <c r="F175" s="85">
        <f>'W10'!F69</f>
        <v>10</v>
      </c>
      <c r="G175" s="85">
        <f>'W10'!F125</f>
        <v>10</v>
      </c>
      <c r="H175" s="85">
        <f>'W10'!F181</f>
        <v>10</v>
      </c>
      <c r="I175" s="97">
        <f t="shared" si="15"/>
        <v>10</v>
      </c>
      <c r="J175" s="98">
        <f t="shared" si="16"/>
        <v>1</v>
      </c>
      <c r="K175" s="87">
        <f t="shared" si="17"/>
        <v>1</v>
      </c>
    </row>
    <row r="176" spans="1:11" ht="15.6" customHeight="1" x14ac:dyDescent="0.25">
      <c r="A176" s="144"/>
      <c r="B176" s="94" t="s">
        <v>30</v>
      </c>
      <c r="C176" s="95" t="s">
        <v>70</v>
      </c>
      <c r="D176" s="96"/>
      <c r="E176" s="85">
        <f>'W10'!F14</f>
        <v>10</v>
      </c>
      <c r="F176" s="85">
        <f>'W10'!F70</f>
        <v>10</v>
      </c>
      <c r="G176" s="85">
        <f>'W10'!F126</f>
        <v>10</v>
      </c>
      <c r="H176" s="85">
        <f>'W10'!F182</f>
        <v>10</v>
      </c>
      <c r="I176" s="97">
        <f t="shared" si="15"/>
        <v>10</v>
      </c>
      <c r="J176" s="98">
        <f t="shared" si="16"/>
        <v>1</v>
      </c>
      <c r="K176" s="87">
        <f t="shared" si="17"/>
        <v>1</v>
      </c>
    </row>
    <row r="177" spans="1:11" ht="15.6" customHeight="1" x14ac:dyDescent="0.25">
      <c r="A177" s="144"/>
      <c r="B177" s="94" t="s">
        <v>32</v>
      </c>
      <c r="C177" s="95" t="s">
        <v>25</v>
      </c>
      <c r="D177" s="96"/>
      <c r="E177" s="85">
        <f>'W10'!F15</f>
        <v>10</v>
      </c>
      <c r="F177" s="85">
        <f>'W10'!F71</f>
        <v>9.5</v>
      </c>
      <c r="G177" s="85">
        <f>'W10'!F127</f>
        <v>9</v>
      </c>
      <c r="H177" s="85">
        <f>'W10'!F183</f>
        <v>10</v>
      </c>
      <c r="I177" s="97">
        <f t="shared" si="15"/>
        <v>9.6</v>
      </c>
      <c r="J177" s="98">
        <f t="shared" si="16"/>
        <v>14</v>
      </c>
      <c r="K177" s="87">
        <f t="shared" si="17"/>
        <v>46</v>
      </c>
    </row>
    <row r="178" spans="1:11" ht="15.6" customHeight="1" x14ac:dyDescent="0.25">
      <c r="A178" s="144"/>
      <c r="B178" s="94" t="s">
        <v>34</v>
      </c>
      <c r="C178" s="95" t="s">
        <v>35</v>
      </c>
      <c r="D178" s="96"/>
      <c r="E178" s="85">
        <f>'W10'!F16</f>
        <v>10</v>
      </c>
      <c r="F178" s="85">
        <f>'W10'!F72</f>
        <v>10</v>
      </c>
      <c r="G178" s="85">
        <f>'W10'!F128</f>
        <v>9.5</v>
      </c>
      <c r="H178" s="85">
        <f>'W10'!F184</f>
        <v>9</v>
      </c>
      <c r="I178" s="97">
        <f t="shared" si="15"/>
        <v>9.6</v>
      </c>
      <c r="J178" s="98">
        <f t="shared" si="16"/>
        <v>14</v>
      </c>
      <c r="K178" s="87">
        <f t="shared" si="17"/>
        <v>46</v>
      </c>
    </row>
    <row r="179" spans="1:11" ht="15.6" customHeight="1" x14ac:dyDescent="0.25">
      <c r="A179" s="144"/>
      <c r="B179" s="94" t="s">
        <v>36</v>
      </c>
      <c r="C179" s="95" t="s">
        <v>65</v>
      </c>
      <c r="D179" s="96"/>
      <c r="E179" s="85">
        <f>'W10'!F17</f>
        <v>10</v>
      </c>
      <c r="F179" s="85">
        <f>'W10'!F73</f>
        <v>10</v>
      </c>
      <c r="G179" s="85">
        <f>'W10'!F129</f>
        <v>8</v>
      </c>
      <c r="H179" s="85">
        <f>'W10'!F185</f>
        <v>10</v>
      </c>
      <c r="I179" s="97">
        <f t="shared" si="15"/>
        <v>9.5</v>
      </c>
      <c r="J179" s="98">
        <f t="shared" si="16"/>
        <v>16</v>
      </c>
      <c r="K179" s="87">
        <f t="shared" si="17"/>
        <v>48</v>
      </c>
    </row>
    <row r="180" spans="1:11" ht="15.6" customHeight="1" x14ac:dyDescent="0.25">
      <c r="A180" s="144"/>
      <c r="B180" s="94" t="s">
        <v>38</v>
      </c>
      <c r="C180" s="95" t="s">
        <v>37</v>
      </c>
      <c r="D180" s="96"/>
      <c r="E180" s="85">
        <f>'W10'!F18</f>
        <v>10</v>
      </c>
      <c r="F180" s="85">
        <f>'W10'!F74</f>
        <v>10</v>
      </c>
      <c r="G180" s="85">
        <f>'W10'!F130</f>
        <v>9.5</v>
      </c>
      <c r="H180" s="85">
        <f>'W10'!F186</f>
        <v>10</v>
      </c>
      <c r="I180" s="97">
        <f t="shared" si="15"/>
        <v>9.9</v>
      </c>
      <c r="J180" s="98">
        <f t="shared" si="16"/>
        <v>11</v>
      </c>
      <c r="K180" s="87">
        <f t="shared" si="17"/>
        <v>29</v>
      </c>
    </row>
    <row r="181" spans="1:11" ht="15.6" customHeight="1" x14ac:dyDescent="0.25">
      <c r="A181" s="144"/>
      <c r="B181" s="94" t="s">
        <v>40</v>
      </c>
      <c r="C181" s="95" t="s">
        <v>60</v>
      </c>
      <c r="D181" s="96"/>
      <c r="E181" s="85">
        <f>'W10'!F19</f>
        <v>10</v>
      </c>
      <c r="F181" s="85">
        <f>'W10'!F75</f>
        <v>10</v>
      </c>
      <c r="G181" s="85">
        <f>'W10'!F131</f>
        <v>10</v>
      </c>
      <c r="H181" s="85">
        <f>'W10'!F187</f>
        <v>10</v>
      </c>
      <c r="I181" s="97">
        <f t="shared" si="15"/>
        <v>10</v>
      </c>
      <c r="J181" s="98">
        <f t="shared" si="16"/>
        <v>1</v>
      </c>
      <c r="K181" s="87">
        <f t="shared" si="17"/>
        <v>1</v>
      </c>
    </row>
    <row r="182" spans="1:11" ht="15.6" customHeight="1" x14ac:dyDescent="0.25">
      <c r="A182" s="144"/>
      <c r="B182" s="94" t="s">
        <v>42</v>
      </c>
      <c r="C182" s="95" t="s">
        <v>27</v>
      </c>
      <c r="D182" s="96"/>
      <c r="E182" s="85">
        <f>'W10'!F20</f>
        <v>10</v>
      </c>
      <c r="F182" s="85">
        <f>'W10'!F76</f>
        <v>10</v>
      </c>
      <c r="G182" s="85">
        <f>'W10'!F132</f>
        <v>9.5</v>
      </c>
      <c r="H182" s="85">
        <f>'W10'!F188</f>
        <v>10</v>
      </c>
      <c r="I182" s="97">
        <f t="shared" si="15"/>
        <v>9.9</v>
      </c>
      <c r="J182" s="98">
        <f t="shared" si="16"/>
        <v>11</v>
      </c>
      <c r="K182" s="87">
        <f t="shared" si="17"/>
        <v>29</v>
      </c>
    </row>
    <row r="183" spans="1:11" ht="15.6" customHeight="1" thickBot="1" x14ac:dyDescent="0.3">
      <c r="A183" s="144"/>
      <c r="B183" s="119" t="s">
        <v>204</v>
      </c>
      <c r="C183" s="126" t="s">
        <v>41</v>
      </c>
      <c r="D183" s="120"/>
      <c r="E183" s="85">
        <f>'W10'!F21</f>
        <v>10</v>
      </c>
      <c r="F183" s="85">
        <f>'W10'!F77</f>
        <v>10</v>
      </c>
      <c r="G183" s="85">
        <f>'W10'!F133</f>
        <v>10</v>
      </c>
      <c r="H183" s="85">
        <f>'W10'!F189</f>
        <v>10</v>
      </c>
      <c r="I183" s="121">
        <f t="shared" si="15"/>
        <v>10</v>
      </c>
      <c r="J183" s="122">
        <f t="shared" si="16"/>
        <v>1</v>
      </c>
      <c r="K183" s="87">
        <f t="shared" si="17"/>
        <v>1</v>
      </c>
    </row>
    <row r="184" spans="1:11" ht="15.6" customHeight="1" thickTop="1" x14ac:dyDescent="0.25">
      <c r="A184" s="144"/>
      <c r="B184" s="111" t="s">
        <v>44</v>
      </c>
      <c r="C184" s="20" t="s">
        <v>45</v>
      </c>
      <c r="D184" s="118"/>
      <c r="E184" s="85">
        <f>'W10'!F22</f>
        <v>10</v>
      </c>
      <c r="F184" s="85">
        <f>'W10'!F78</f>
        <v>10</v>
      </c>
      <c r="G184" s="85">
        <f>'W10'!F134</f>
        <v>10</v>
      </c>
      <c r="H184" s="85">
        <f>'W10'!F190</f>
        <v>10</v>
      </c>
      <c r="I184" s="86">
        <f t="shared" si="15"/>
        <v>10</v>
      </c>
      <c r="J184" s="87">
        <f>RANK(I184,$I$184:$I$200)</f>
        <v>1</v>
      </c>
      <c r="K184" s="87">
        <f t="shared" si="17"/>
        <v>1</v>
      </c>
    </row>
    <row r="185" spans="1:11" ht="15.6" customHeight="1" x14ac:dyDescent="0.25">
      <c r="A185" s="144"/>
      <c r="B185" s="99" t="s">
        <v>46</v>
      </c>
      <c r="C185" s="23" t="s">
        <v>114</v>
      </c>
      <c r="D185" s="101"/>
      <c r="E185" s="85">
        <f>'W10'!F23</f>
        <v>10</v>
      </c>
      <c r="F185" s="85">
        <f>'W10'!F79</f>
        <v>10</v>
      </c>
      <c r="G185" s="85">
        <f>'W10'!F135</f>
        <v>10</v>
      </c>
      <c r="H185" s="85">
        <f>'W10'!F191</f>
        <v>10</v>
      </c>
      <c r="I185" s="97">
        <f t="shared" si="15"/>
        <v>10</v>
      </c>
      <c r="J185" s="87">
        <f t="shared" ref="J185:J200" si="18">RANK(I185,$I$184:$I$200)</f>
        <v>1</v>
      </c>
      <c r="K185" s="87">
        <f t="shared" si="17"/>
        <v>1</v>
      </c>
    </row>
    <row r="186" spans="1:11" ht="15.6" customHeight="1" x14ac:dyDescent="0.25">
      <c r="A186" s="144"/>
      <c r="B186" s="99" t="s">
        <v>48</v>
      </c>
      <c r="C186" s="23" t="s">
        <v>51</v>
      </c>
      <c r="D186" s="101"/>
      <c r="E186" s="85">
        <f>'W10'!F24</f>
        <v>9</v>
      </c>
      <c r="F186" s="85">
        <f>'W10'!F80</f>
        <v>10</v>
      </c>
      <c r="G186" s="85">
        <f>'W10'!F136</f>
        <v>10</v>
      </c>
      <c r="H186" s="85">
        <f>'W10'!F192</f>
        <v>10</v>
      </c>
      <c r="I186" s="97">
        <f t="shared" si="15"/>
        <v>9.8000000000000007</v>
      </c>
      <c r="J186" s="87">
        <f t="shared" si="18"/>
        <v>15</v>
      </c>
      <c r="K186" s="87">
        <f t="shared" si="17"/>
        <v>37</v>
      </c>
    </row>
    <row r="187" spans="1:11" ht="15.6" customHeight="1" x14ac:dyDescent="0.25">
      <c r="A187" s="144"/>
      <c r="B187" s="99" t="s">
        <v>50</v>
      </c>
      <c r="C187" s="23" t="s">
        <v>76</v>
      </c>
      <c r="D187" s="101"/>
      <c r="E187" s="85">
        <f>'W10'!F25</f>
        <v>10</v>
      </c>
      <c r="F187" s="85">
        <f>'W10'!F81</f>
        <v>10</v>
      </c>
      <c r="G187" s="85">
        <f>'W10'!F137</f>
        <v>10</v>
      </c>
      <c r="H187" s="85">
        <f>'W10'!F193</f>
        <v>10</v>
      </c>
      <c r="I187" s="97">
        <f t="shared" si="15"/>
        <v>10</v>
      </c>
      <c r="J187" s="87">
        <f t="shared" si="18"/>
        <v>1</v>
      </c>
      <c r="K187" s="87">
        <f t="shared" si="17"/>
        <v>1</v>
      </c>
    </row>
    <row r="188" spans="1:11" ht="15.6" customHeight="1" x14ac:dyDescent="0.25">
      <c r="A188" s="144"/>
      <c r="B188" s="99" t="s">
        <v>52</v>
      </c>
      <c r="C188" s="20" t="s">
        <v>115</v>
      </c>
      <c r="D188" s="101"/>
      <c r="E188" s="85">
        <f>'W10'!F26</f>
        <v>10</v>
      </c>
      <c r="F188" s="85">
        <f>'W10'!F82</f>
        <v>9</v>
      </c>
      <c r="G188" s="85">
        <f>'W10'!F138</f>
        <v>10</v>
      </c>
      <c r="H188" s="85">
        <f>'W10'!F194</f>
        <v>10</v>
      </c>
      <c r="I188" s="97">
        <f t="shared" si="15"/>
        <v>9.8000000000000007</v>
      </c>
      <c r="J188" s="87">
        <f t="shared" si="18"/>
        <v>15</v>
      </c>
      <c r="K188" s="87">
        <f t="shared" si="17"/>
        <v>37</v>
      </c>
    </row>
    <row r="189" spans="1:11" ht="15.6" customHeight="1" x14ac:dyDescent="0.25">
      <c r="A189" s="144"/>
      <c r="B189" s="99" t="s">
        <v>54</v>
      </c>
      <c r="C189" s="23" t="s">
        <v>47</v>
      </c>
      <c r="D189" s="101"/>
      <c r="E189" s="85">
        <f>'W10'!F27</f>
        <v>10</v>
      </c>
      <c r="F189" s="85">
        <f>'W10'!F83</f>
        <v>10</v>
      </c>
      <c r="G189" s="85">
        <f>'W10'!F139</f>
        <v>10</v>
      </c>
      <c r="H189" s="85">
        <f>'W10'!F195</f>
        <v>10</v>
      </c>
      <c r="I189" s="97">
        <f t="shared" si="15"/>
        <v>10</v>
      </c>
      <c r="J189" s="87">
        <f t="shared" si="18"/>
        <v>1</v>
      </c>
      <c r="K189" s="87">
        <f t="shared" si="17"/>
        <v>1</v>
      </c>
    </row>
    <row r="190" spans="1:11" ht="15.6" customHeight="1" x14ac:dyDescent="0.25">
      <c r="A190" s="144"/>
      <c r="B190" s="99" t="s">
        <v>55</v>
      </c>
      <c r="C190" s="23" t="s">
        <v>58</v>
      </c>
      <c r="D190" s="101"/>
      <c r="E190" s="85">
        <f>'W10'!F28</f>
        <v>10</v>
      </c>
      <c r="F190" s="85">
        <f>'W10'!F84</f>
        <v>10</v>
      </c>
      <c r="G190" s="85">
        <f>'W10'!F140</f>
        <v>9.5</v>
      </c>
      <c r="H190" s="85">
        <f>'W10'!F196</f>
        <v>10</v>
      </c>
      <c r="I190" s="97">
        <f t="shared" si="15"/>
        <v>9.9</v>
      </c>
      <c r="J190" s="87">
        <f t="shared" si="18"/>
        <v>12</v>
      </c>
      <c r="K190" s="87">
        <f t="shared" si="17"/>
        <v>29</v>
      </c>
    </row>
    <row r="191" spans="1:11" ht="15.6" customHeight="1" x14ac:dyDescent="0.25">
      <c r="A191" s="144"/>
      <c r="B191" s="99" t="s">
        <v>57</v>
      </c>
      <c r="C191" s="23" t="s">
        <v>101</v>
      </c>
      <c r="D191" s="101"/>
      <c r="E191" s="85">
        <f>'W10'!F29</f>
        <v>10</v>
      </c>
      <c r="F191" s="85">
        <f>'W10'!F85</f>
        <v>10</v>
      </c>
      <c r="G191" s="85">
        <f>'W10'!F141</f>
        <v>10</v>
      </c>
      <c r="H191" s="85">
        <f>'W10'!F197</f>
        <v>10</v>
      </c>
      <c r="I191" s="97">
        <f t="shared" si="15"/>
        <v>10</v>
      </c>
      <c r="J191" s="87">
        <f t="shared" si="18"/>
        <v>1</v>
      </c>
      <c r="K191" s="87">
        <f t="shared" si="17"/>
        <v>1</v>
      </c>
    </row>
    <row r="192" spans="1:11" ht="15.6" customHeight="1" x14ac:dyDescent="0.25">
      <c r="A192" s="144"/>
      <c r="B192" s="99" t="s">
        <v>59</v>
      </c>
      <c r="C192" s="70" t="s">
        <v>33</v>
      </c>
      <c r="D192" s="100"/>
      <c r="E192" s="85">
        <f>'W10'!F30</f>
        <v>10</v>
      </c>
      <c r="F192" s="85">
        <f>'W10'!F86</f>
        <v>10</v>
      </c>
      <c r="G192" s="85">
        <f>'W10'!F142</f>
        <v>9.5</v>
      </c>
      <c r="H192" s="85">
        <f>'W10'!F198</f>
        <v>10</v>
      </c>
      <c r="I192" s="97">
        <f t="shared" si="15"/>
        <v>9.9</v>
      </c>
      <c r="J192" s="87">
        <f t="shared" si="18"/>
        <v>12</v>
      </c>
      <c r="K192" s="87">
        <f t="shared" si="17"/>
        <v>29</v>
      </c>
    </row>
    <row r="193" spans="1:11" ht="15.6" customHeight="1" thickBot="1" x14ac:dyDescent="0.3">
      <c r="A193" s="145"/>
      <c r="B193" s="113" t="s">
        <v>61</v>
      </c>
      <c r="C193" s="26" t="s">
        <v>43</v>
      </c>
      <c r="D193" s="114"/>
      <c r="E193" s="85">
        <f>'W10'!F31</f>
        <v>10</v>
      </c>
      <c r="F193" s="85">
        <f>'W10'!F87</f>
        <v>10</v>
      </c>
      <c r="G193" s="85">
        <f>'W10'!F143</f>
        <v>10</v>
      </c>
      <c r="H193" s="85">
        <f>'W10'!F199</f>
        <v>10</v>
      </c>
      <c r="I193" s="108">
        <f t="shared" si="15"/>
        <v>10</v>
      </c>
      <c r="J193" s="110">
        <f t="shared" si="18"/>
        <v>1</v>
      </c>
      <c r="K193" s="110">
        <f t="shared" si="17"/>
        <v>1</v>
      </c>
    </row>
    <row r="194" spans="1:11" ht="15.6" customHeight="1" x14ac:dyDescent="0.25">
      <c r="A194" s="147" t="s">
        <v>63</v>
      </c>
      <c r="B194" s="111" t="s">
        <v>64</v>
      </c>
      <c r="C194" s="20" t="s">
        <v>74</v>
      </c>
      <c r="D194" s="112"/>
      <c r="E194" s="85">
        <f>'W10'!F32</f>
        <v>10</v>
      </c>
      <c r="F194" s="85">
        <f>'W10'!F88</f>
        <v>10</v>
      </c>
      <c r="G194" s="85">
        <f>'W10'!F144</f>
        <v>10</v>
      </c>
      <c r="H194" s="85">
        <f>'W10'!F200</f>
        <v>10</v>
      </c>
      <c r="I194" s="86">
        <f t="shared" si="15"/>
        <v>10</v>
      </c>
      <c r="J194" s="87">
        <f t="shared" si="18"/>
        <v>1</v>
      </c>
      <c r="K194" s="87">
        <f t="shared" si="17"/>
        <v>1</v>
      </c>
    </row>
    <row r="195" spans="1:11" ht="15.6" customHeight="1" x14ac:dyDescent="0.25">
      <c r="A195" s="162"/>
      <c r="B195" s="99" t="s">
        <v>66</v>
      </c>
      <c r="C195" s="23" t="s">
        <v>116</v>
      </c>
      <c r="D195" s="101"/>
      <c r="E195" s="85">
        <f>'W10'!F33</f>
        <v>10</v>
      </c>
      <c r="F195" s="85">
        <f>'W10'!F89</f>
        <v>10</v>
      </c>
      <c r="G195" s="85">
        <f>'W10'!F145</f>
        <v>9.5</v>
      </c>
      <c r="H195" s="85">
        <f>'W10'!F201</f>
        <v>10</v>
      </c>
      <c r="I195" s="97">
        <f t="shared" si="15"/>
        <v>9.9</v>
      </c>
      <c r="J195" s="87">
        <f t="shared" si="18"/>
        <v>12</v>
      </c>
      <c r="K195" s="87">
        <f t="shared" si="17"/>
        <v>29</v>
      </c>
    </row>
    <row r="196" spans="1:11" ht="15.6" customHeight="1" x14ac:dyDescent="0.25">
      <c r="A196" s="162"/>
      <c r="B196" s="99" t="s">
        <v>67</v>
      </c>
      <c r="C196" s="23" t="s">
        <v>117</v>
      </c>
      <c r="D196" s="101"/>
      <c r="E196" s="85">
        <f>'W10'!F34</f>
        <v>10</v>
      </c>
      <c r="F196" s="85">
        <f>'W10'!F90</f>
        <v>10</v>
      </c>
      <c r="G196" s="85">
        <f>'W10'!F146</f>
        <v>10</v>
      </c>
      <c r="H196" s="85">
        <f>'W10'!F202</f>
        <v>10</v>
      </c>
      <c r="I196" s="97">
        <f t="shared" si="15"/>
        <v>10</v>
      </c>
      <c r="J196" s="87">
        <f t="shared" si="18"/>
        <v>1</v>
      </c>
      <c r="K196" s="87">
        <f t="shared" si="17"/>
        <v>1</v>
      </c>
    </row>
    <row r="197" spans="1:11" ht="15.6" customHeight="1" x14ac:dyDescent="0.25">
      <c r="A197" s="162"/>
      <c r="B197" s="99" t="s">
        <v>69</v>
      </c>
      <c r="C197" s="31" t="s">
        <v>72</v>
      </c>
      <c r="D197" s="101"/>
      <c r="E197" s="85">
        <f>'W10'!F35</f>
        <v>9</v>
      </c>
      <c r="F197" s="85">
        <f>'W10'!F91</f>
        <v>10</v>
      </c>
      <c r="G197" s="85">
        <f>'W10'!F147</f>
        <v>9</v>
      </c>
      <c r="H197" s="85">
        <f>'W10'!F203</f>
        <v>10</v>
      </c>
      <c r="I197" s="97">
        <f t="shared" si="15"/>
        <v>9.5</v>
      </c>
      <c r="J197" s="87">
        <f t="shared" si="18"/>
        <v>17</v>
      </c>
      <c r="K197" s="87">
        <f t="shared" si="17"/>
        <v>48</v>
      </c>
    </row>
    <row r="198" spans="1:11" ht="15.6" customHeight="1" x14ac:dyDescent="0.25">
      <c r="A198" s="162"/>
      <c r="B198" s="99" t="s">
        <v>71</v>
      </c>
      <c r="C198" s="31" t="s">
        <v>93</v>
      </c>
      <c r="D198" s="101"/>
      <c r="E198" s="85">
        <f>'W10'!F36</f>
        <v>10</v>
      </c>
      <c r="F198" s="85">
        <f>'W10'!F92</f>
        <v>10</v>
      </c>
      <c r="G198" s="85">
        <f>'W10'!F148</f>
        <v>10</v>
      </c>
      <c r="H198" s="85">
        <f>'W10'!F204</f>
        <v>10</v>
      </c>
      <c r="I198" s="97">
        <f t="shared" si="15"/>
        <v>10</v>
      </c>
      <c r="J198" s="87">
        <f t="shared" si="18"/>
        <v>1</v>
      </c>
      <c r="K198" s="87">
        <f t="shared" si="17"/>
        <v>1</v>
      </c>
    </row>
    <row r="199" spans="1:11" ht="15.6" customHeight="1" x14ac:dyDescent="0.25">
      <c r="A199" s="162"/>
      <c r="B199" s="99" t="s">
        <v>73</v>
      </c>
      <c r="C199" s="23" t="s">
        <v>62</v>
      </c>
      <c r="D199" s="102"/>
      <c r="E199" s="85">
        <f>'W10'!F37</f>
        <v>10</v>
      </c>
      <c r="F199" s="85">
        <f>'W10'!F93</f>
        <v>10</v>
      </c>
      <c r="G199" s="85">
        <f>'W10'!F149</f>
        <v>10</v>
      </c>
      <c r="H199" s="85">
        <f>'W10'!F205</f>
        <v>10</v>
      </c>
      <c r="I199" s="97">
        <f t="shared" si="15"/>
        <v>10</v>
      </c>
      <c r="J199" s="87">
        <f t="shared" si="18"/>
        <v>1</v>
      </c>
      <c r="K199" s="87">
        <f t="shared" si="17"/>
        <v>1</v>
      </c>
    </row>
    <row r="200" spans="1:11" ht="15.6" customHeight="1" thickBot="1" x14ac:dyDescent="0.3">
      <c r="A200" s="162"/>
      <c r="B200" s="124" t="s">
        <v>250</v>
      </c>
      <c r="C200" s="33" t="s">
        <v>77</v>
      </c>
      <c r="D200" s="125"/>
      <c r="E200" s="85">
        <f>'W10'!F38</f>
        <v>10</v>
      </c>
      <c r="F200" s="85">
        <f>'W10'!F94</f>
        <v>10</v>
      </c>
      <c r="G200" s="85">
        <f>'W10'!F150</f>
        <v>10</v>
      </c>
      <c r="H200" s="85">
        <f>'W10'!F206</f>
        <v>10</v>
      </c>
      <c r="I200" s="121">
        <f t="shared" si="15"/>
        <v>10</v>
      </c>
      <c r="J200" s="122">
        <f t="shared" si="18"/>
        <v>1</v>
      </c>
      <c r="K200" s="122">
        <f t="shared" si="17"/>
        <v>1</v>
      </c>
    </row>
    <row r="201" spans="1:11" ht="15.6" customHeight="1" thickTop="1" x14ac:dyDescent="0.25">
      <c r="A201" s="162"/>
      <c r="B201" s="123" t="s">
        <v>78</v>
      </c>
      <c r="C201" s="35" t="s">
        <v>15</v>
      </c>
      <c r="D201" s="84"/>
      <c r="E201" s="85">
        <f>'W10'!F39</f>
        <v>10</v>
      </c>
      <c r="F201" s="85">
        <f>'W10'!F95</f>
        <v>10</v>
      </c>
      <c r="G201" s="85">
        <f>'W10'!F151</f>
        <v>10</v>
      </c>
      <c r="H201" s="85">
        <f>'W10'!F207</f>
        <v>10</v>
      </c>
      <c r="I201" s="86">
        <f t="shared" si="15"/>
        <v>10</v>
      </c>
      <c r="J201" s="87">
        <f>RANK(I201,$I$201:$I$218)</f>
        <v>1</v>
      </c>
      <c r="K201" s="87">
        <f t="shared" si="17"/>
        <v>1</v>
      </c>
    </row>
    <row r="202" spans="1:11" ht="15.6" customHeight="1" x14ac:dyDescent="0.25">
      <c r="A202" s="162"/>
      <c r="B202" s="103" t="s">
        <v>79</v>
      </c>
      <c r="C202" s="38" t="s">
        <v>83</v>
      </c>
      <c r="D202" s="104"/>
      <c r="E202" s="85">
        <f>'W10'!F40</f>
        <v>10</v>
      </c>
      <c r="F202" s="85">
        <f>'W10'!F96</f>
        <v>10</v>
      </c>
      <c r="G202" s="85">
        <f>'W10'!F152</f>
        <v>9.5</v>
      </c>
      <c r="H202" s="85">
        <f>'W10'!F208</f>
        <v>10</v>
      </c>
      <c r="I202" s="97">
        <f t="shared" si="15"/>
        <v>9.9</v>
      </c>
      <c r="J202" s="87">
        <f t="shared" ref="J202:J218" si="19">RANK(I202,$I$201:$I$218)</f>
        <v>8</v>
      </c>
      <c r="K202" s="87">
        <f t="shared" si="17"/>
        <v>29</v>
      </c>
    </row>
    <row r="203" spans="1:11" ht="15.6" customHeight="1" x14ac:dyDescent="0.25">
      <c r="A203" s="162"/>
      <c r="B203" s="103" t="s">
        <v>80</v>
      </c>
      <c r="C203" s="37" t="s">
        <v>118</v>
      </c>
      <c r="D203" s="104"/>
      <c r="E203" s="85">
        <f>'W10'!F41</f>
        <v>10</v>
      </c>
      <c r="F203" s="85">
        <f>'W10'!F97</f>
        <v>10</v>
      </c>
      <c r="G203" s="85">
        <f>'W10'!F153</f>
        <v>10</v>
      </c>
      <c r="H203" s="85">
        <f>'W10'!F209</f>
        <v>10</v>
      </c>
      <c r="I203" s="97">
        <f t="shared" si="15"/>
        <v>10</v>
      </c>
      <c r="J203" s="87">
        <f t="shared" si="19"/>
        <v>1</v>
      </c>
      <c r="K203" s="87">
        <f t="shared" si="17"/>
        <v>1</v>
      </c>
    </row>
    <row r="204" spans="1:11" ht="15.6" customHeight="1" x14ac:dyDescent="0.25">
      <c r="A204" s="162"/>
      <c r="B204" s="103" t="s">
        <v>82</v>
      </c>
      <c r="C204" s="38" t="s">
        <v>119</v>
      </c>
      <c r="D204" s="105"/>
      <c r="E204" s="85">
        <f>'W10'!F42</f>
        <v>10</v>
      </c>
      <c r="F204" s="85">
        <f>'W10'!F98</f>
        <v>10</v>
      </c>
      <c r="G204" s="85">
        <f>'W10'!F154</f>
        <v>10</v>
      </c>
      <c r="H204" s="85">
        <f>'W10'!F210</f>
        <v>10</v>
      </c>
      <c r="I204" s="97">
        <f t="shared" si="15"/>
        <v>10</v>
      </c>
      <c r="J204" s="87">
        <f t="shared" si="19"/>
        <v>1</v>
      </c>
      <c r="K204" s="87">
        <f t="shared" si="17"/>
        <v>1</v>
      </c>
    </row>
    <row r="205" spans="1:11" ht="15.6" customHeight="1" x14ac:dyDescent="0.25">
      <c r="A205" s="162"/>
      <c r="B205" s="103" t="s">
        <v>84</v>
      </c>
      <c r="C205" s="37" t="s">
        <v>95</v>
      </c>
      <c r="D205" s="104"/>
      <c r="E205" s="85">
        <f>'W10'!F43</f>
        <v>9</v>
      </c>
      <c r="F205" s="85">
        <f>'W10'!F99</f>
        <v>10</v>
      </c>
      <c r="G205" s="85">
        <f>'W10'!F155</f>
        <v>10</v>
      </c>
      <c r="H205" s="85">
        <f>'W10'!F211</f>
        <v>10</v>
      </c>
      <c r="I205" s="97">
        <f t="shared" si="15"/>
        <v>9.8000000000000007</v>
      </c>
      <c r="J205" s="87">
        <f t="shared" si="19"/>
        <v>11</v>
      </c>
      <c r="K205" s="87">
        <f t="shared" si="17"/>
        <v>37</v>
      </c>
    </row>
    <row r="206" spans="1:11" ht="15.6" customHeight="1" x14ac:dyDescent="0.25">
      <c r="A206" s="162"/>
      <c r="B206" s="103" t="s">
        <v>86</v>
      </c>
      <c r="C206" s="37" t="s">
        <v>91</v>
      </c>
      <c r="D206" s="104"/>
      <c r="E206" s="85">
        <f>'W10'!F44</f>
        <v>10</v>
      </c>
      <c r="F206" s="85">
        <f>'W10'!F100</f>
        <v>10</v>
      </c>
      <c r="G206" s="85">
        <f>'W10'!F156</f>
        <v>9</v>
      </c>
      <c r="H206" s="85">
        <f>'W10'!F212</f>
        <v>10</v>
      </c>
      <c r="I206" s="97">
        <f t="shared" si="15"/>
        <v>9.8000000000000007</v>
      </c>
      <c r="J206" s="87">
        <f t="shared" si="19"/>
        <v>11</v>
      </c>
      <c r="K206" s="87">
        <f t="shared" si="17"/>
        <v>37</v>
      </c>
    </row>
    <row r="207" spans="1:11" ht="15.6" customHeight="1" x14ac:dyDescent="0.25">
      <c r="A207" s="162"/>
      <c r="B207" s="103" t="s">
        <v>88</v>
      </c>
      <c r="C207" s="37" t="s">
        <v>81</v>
      </c>
      <c r="D207" s="104"/>
      <c r="E207" s="85">
        <f>'W10'!F45</f>
        <v>10</v>
      </c>
      <c r="F207" s="85">
        <f>'W10'!F101</f>
        <v>10</v>
      </c>
      <c r="G207" s="85">
        <f>'W10'!F157</f>
        <v>9</v>
      </c>
      <c r="H207" s="85">
        <f>'W10'!F213</f>
        <v>10</v>
      </c>
      <c r="I207" s="97">
        <f t="shared" si="15"/>
        <v>9.8000000000000007</v>
      </c>
      <c r="J207" s="87">
        <f t="shared" si="19"/>
        <v>11</v>
      </c>
      <c r="K207" s="87">
        <f t="shared" si="17"/>
        <v>37</v>
      </c>
    </row>
    <row r="208" spans="1:11" ht="15.6" customHeight="1" x14ac:dyDescent="0.25">
      <c r="A208" s="162"/>
      <c r="B208" s="103" t="s">
        <v>90</v>
      </c>
      <c r="C208" s="37" t="s">
        <v>120</v>
      </c>
      <c r="D208" s="104"/>
      <c r="E208" s="85">
        <f>'W10'!F46</f>
        <v>10</v>
      </c>
      <c r="F208" s="85">
        <f>'W10'!F102</f>
        <v>10</v>
      </c>
      <c r="G208" s="85">
        <f>'W10'!F158</f>
        <v>9.5</v>
      </c>
      <c r="H208" s="85">
        <f>'W10'!F214</f>
        <v>10</v>
      </c>
      <c r="I208" s="97">
        <f t="shared" si="15"/>
        <v>9.9</v>
      </c>
      <c r="J208" s="87">
        <f t="shared" si="19"/>
        <v>8</v>
      </c>
      <c r="K208" s="87">
        <f t="shared" si="17"/>
        <v>29</v>
      </c>
    </row>
    <row r="209" spans="1:11" ht="15.6" customHeight="1" x14ac:dyDescent="0.25">
      <c r="A209" s="162"/>
      <c r="B209" s="103" t="s">
        <v>92</v>
      </c>
      <c r="C209" s="73" t="s">
        <v>49</v>
      </c>
      <c r="D209" s="104"/>
      <c r="E209" s="85">
        <f>'W10'!F47</f>
        <v>9</v>
      </c>
      <c r="F209" s="85">
        <f>'W10'!F103</f>
        <v>10</v>
      </c>
      <c r="G209" s="85">
        <f>'W10'!F159</f>
        <v>10</v>
      </c>
      <c r="H209" s="85">
        <f>'W10'!F215</f>
        <v>10</v>
      </c>
      <c r="I209" s="97">
        <f t="shared" si="15"/>
        <v>9.8000000000000007</v>
      </c>
      <c r="J209" s="87">
        <f t="shared" si="19"/>
        <v>11</v>
      </c>
      <c r="K209" s="87">
        <f t="shared" si="17"/>
        <v>37</v>
      </c>
    </row>
    <row r="210" spans="1:11" ht="15.6" customHeight="1" x14ac:dyDescent="0.25">
      <c r="A210" s="162"/>
      <c r="B210" s="103" t="s">
        <v>94</v>
      </c>
      <c r="C210" s="37" t="s">
        <v>125</v>
      </c>
      <c r="D210" s="104"/>
      <c r="E210" s="85">
        <f>'W10'!F48</f>
        <v>8.5</v>
      </c>
      <c r="F210" s="85">
        <f>'W10'!F104</f>
        <v>9.5</v>
      </c>
      <c r="G210" s="85">
        <f>'W10'!F160</f>
        <v>10</v>
      </c>
      <c r="H210" s="85">
        <f>'W10'!F216</f>
        <v>10</v>
      </c>
      <c r="I210" s="97">
        <f t="shared" si="15"/>
        <v>9.5</v>
      </c>
      <c r="J210" s="87">
        <f t="shared" si="19"/>
        <v>17</v>
      </c>
      <c r="K210" s="87">
        <f t="shared" si="17"/>
        <v>48</v>
      </c>
    </row>
    <row r="211" spans="1:11" ht="15.6" customHeight="1" x14ac:dyDescent="0.25">
      <c r="A211" s="162"/>
      <c r="B211" s="103" t="s">
        <v>96</v>
      </c>
      <c r="C211" s="38" t="s">
        <v>85</v>
      </c>
      <c r="D211" s="105"/>
      <c r="E211" s="85">
        <f>'W10'!F49</f>
        <v>10</v>
      </c>
      <c r="F211" s="85">
        <f>'W10'!F105</f>
        <v>10</v>
      </c>
      <c r="G211" s="85">
        <f>'W10'!F161</f>
        <v>10</v>
      </c>
      <c r="H211" s="85">
        <f>'W10'!F217</f>
        <v>10</v>
      </c>
      <c r="I211" s="97">
        <f t="shared" si="15"/>
        <v>10</v>
      </c>
      <c r="J211" s="87">
        <f t="shared" si="19"/>
        <v>1</v>
      </c>
      <c r="K211" s="87">
        <f t="shared" si="17"/>
        <v>1</v>
      </c>
    </row>
    <row r="212" spans="1:11" ht="15.6" customHeight="1" x14ac:dyDescent="0.25">
      <c r="A212" s="162"/>
      <c r="B212" s="103" t="s">
        <v>97</v>
      </c>
      <c r="C212" s="39" t="s">
        <v>121</v>
      </c>
      <c r="D212" s="106"/>
      <c r="E212" s="85">
        <f>'W10'!F50</f>
        <v>10</v>
      </c>
      <c r="F212" s="85">
        <f>'W10'!F106</f>
        <v>9</v>
      </c>
      <c r="G212" s="85">
        <f>'W10'!F162</f>
        <v>10</v>
      </c>
      <c r="H212" s="85">
        <f>'W10'!F218</f>
        <v>10</v>
      </c>
      <c r="I212" s="97">
        <f t="shared" si="15"/>
        <v>9.8000000000000007</v>
      </c>
      <c r="J212" s="87">
        <f t="shared" si="19"/>
        <v>11</v>
      </c>
      <c r="K212" s="87">
        <f t="shared" si="17"/>
        <v>37</v>
      </c>
    </row>
    <row r="213" spans="1:11" ht="15.6" customHeight="1" x14ac:dyDescent="0.25">
      <c r="A213" s="162"/>
      <c r="B213" s="103" t="s">
        <v>248</v>
      </c>
      <c r="C213" s="37" t="s">
        <v>89</v>
      </c>
      <c r="D213" s="106"/>
      <c r="E213" s="85">
        <f>'W10'!F51</f>
        <v>10</v>
      </c>
      <c r="F213" s="85">
        <f>'W10'!F107</f>
        <v>10</v>
      </c>
      <c r="G213" s="85">
        <f>'W10'!F163</f>
        <v>10</v>
      </c>
      <c r="H213" s="85">
        <f>'W10'!F219</f>
        <v>10</v>
      </c>
      <c r="I213" s="97">
        <f t="shared" si="15"/>
        <v>10</v>
      </c>
      <c r="J213" s="87">
        <f t="shared" si="19"/>
        <v>1</v>
      </c>
      <c r="K213" s="87">
        <f t="shared" si="17"/>
        <v>1</v>
      </c>
    </row>
    <row r="214" spans="1:11" ht="15.6" customHeight="1" x14ac:dyDescent="0.25">
      <c r="A214" s="162"/>
      <c r="B214" s="103" t="s">
        <v>249</v>
      </c>
      <c r="C214" s="37" t="s">
        <v>56</v>
      </c>
      <c r="D214" s="106"/>
      <c r="E214" s="85">
        <f>'W10'!F52</f>
        <v>10</v>
      </c>
      <c r="F214" s="85">
        <f>'W10'!F108</f>
        <v>10</v>
      </c>
      <c r="G214" s="85">
        <f>'W10'!F164</f>
        <v>10</v>
      </c>
      <c r="H214" s="85">
        <f>'W10'!F220</f>
        <v>10</v>
      </c>
      <c r="I214" s="97">
        <f t="shared" si="15"/>
        <v>10</v>
      </c>
      <c r="J214" s="87">
        <f t="shared" si="19"/>
        <v>1</v>
      </c>
      <c r="K214" s="87">
        <f t="shared" si="17"/>
        <v>1</v>
      </c>
    </row>
    <row r="215" spans="1:11" ht="15.6" customHeight="1" x14ac:dyDescent="0.25">
      <c r="A215" s="162"/>
      <c r="B215" s="103" t="s">
        <v>109</v>
      </c>
      <c r="C215" s="40" t="s">
        <v>87</v>
      </c>
      <c r="D215" s="106"/>
      <c r="E215" s="85">
        <f>'W10'!F53</f>
        <v>10</v>
      </c>
      <c r="F215" s="85">
        <f>'W10'!F109</f>
        <v>10</v>
      </c>
      <c r="G215" s="85">
        <f>'W10'!F165</f>
        <v>9</v>
      </c>
      <c r="H215" s="85">
        <f>'W10'!F221</f>
        <v>10</v>
      </c>
      <c r="I215" s="97">
        <f t="shared" si="15"/>
        <v>9.8000000000000007</v>
      </c>
      <c r="J215" s="87">
        <f t="shared" si="19"/>
        <v>11</v>
      </c>
      <c r="K215" s="87">
        <f t="shared" si="17"/>
        <v>37</v>
      </c>
    </row>
    <row r="216" spans="1:11" ht="15.6" customHeight="1" x14ac:dyDescent="0.25">
      <c r="A216" s="162"/>
      <c r="B216" s="103" t="s">
        <v>110</v>
      </c>
      <c r="C216" s="40" t="s">
        <v>122</v>
      </c>
      <c r="D216" s="104"/>
      <c r="E216" s="85">
        <f>'W10'!F54</f>
        <v>9.5</v>
      </c>
      <c r="F216" s="85">
        <f>'W10'!F110</f>
        <v>10</v>
      </c>
      <c r="G216" s="85">
        <f>'W10'!F166</f>
        <v>10</v>
      </c>
      <c r="H216" s="85">
        <f>'W10'!F222</f>
        <v>10</v>
      </c>
      <c r="I216" s="97">
        <f t="shared" si="15"/>
        <v>9.9</v>
      </c>
      <c r="J216" s="87">
        <f t="shared" si="19"/>
        <v>8</v>
      </c>
      <c r="K216" s="87">
        <f t="shared" si="17"/>
        <v>29</v>
      </c>
    </row>
    <row r="217" spans="1:11" ht="15.6" customHeight="1" x14ac:dyDescent="0.25">
      <c r="A217" s="162"/>
      <c r="B217" s="103" t="s">
        <v>111</v>
      </c>
      <c r="C217" s="40" t="s">
        <v>98</v>
      </c>
      <c r="D217" s="104"/>
      <c r="E217" s="85">
        <f>'W10'!F55</f>
        <v>10</v>
      </c>
      <c r="F217" s="85">
        <f>'W10'!F111</f>
        <v>9</v>
      </c>
      <c r="G217" s="85">
        <f>'W10'!F167</f>
        <v>9</v>
      </c>
      <c r="H217" s="85">
        <f>'W10'!F223</f>
        <v>10</v>
      </c>
      <c r="I217" s="97">
        <f t="shared" si="15"/>
        <v>9.5</v>
      </c>
      <c r="J217" s="87">
        <f t="shared" si="19"/>
        <v>17</v>
      </c>
      <c r="K217" s="87">
        <f t="shared" si="17"/>
        <v>48</v>
      </c>
    </row>
    <row r="218" spans="1:11" ht="15.6" customHeight="1" thickBot="1" x14ac:dyDescent="0.3">
      <c r="A218" s="163"/>
      <c r="B218" s="103" t="s">
        <v>112</v>
      </c>
      <c r="C218" s="42" t="s">
        <v>68</v>
      </c>
      <c r="D218" s="109"/>
      <c r="E218" s="85">
        <f>'W10'!F56</f>
        <v>10</v>
      </c>
      <c r="F218" s="85">
        <f>'W10'!F112</f>
        <v>10</v>
      </c>
      <c r="G218" s="85">
        <f>'W10'!F168</f>
        <v>10</v>
      </c>
      <c r="H218" s="85">
        <f>'W10'!F224</f>
        <v>10</v>
      </c>
      <c r="I218" s="108">
        <f t="shared" si="15"/>
        <v>10</v>
      </c>
      <c r="J218" s="110">
        <f t="shared" si="19"/>
        <v>1</v>
      </c>
      <c r="K218" s="110">
        <f t="shared" si="17"/>
        <v>1</v>
      </c>
    </row>
  </sheetData>
  <mergeCells count="36">
    <mergeCell ref="I166:I167"/>
    <mergeCell ref="J166:K166"/>
    <mergeCell ref="A168:A193"/>
    <mergeCell ref="A194:A218"/>
    <mergeCell ref="A114:A139"/>
    <mergeCell ref="A140:A164"/>
    <mergeCell ref="A166:A167"/>
    <mergeCell ref="B166:B167"/>
    <mergeCell ref="C166:C167"/>
    <mergeCell ref="E166:H166"/>
    <mergeCell ref="J58:K58"/>
    <mergeCell ref="A60:A85"/>
    <mergeCell ref="A86:A110"/>
    <mergeCell ref="C111:I111"/>
    <mergeCell ref="A112:A113"/>
    <mergeCell ref="B112:B113"/>
    <mergeCell ref="C112:C113"/>
    <mergeCell ref="E112:H112"/>
    <mergeCell ref="I112:I113"/>
    <mergeCell ref="J112:K112"/>
    <mergeCell ref="A5:A30"/>
    <mergeCell ref="A31:A55"/>
    <mergeCell ref="C57:I57"/>
    <mergeCell ref="A58:A59"/>
    <mergeCell ref="B58:B59"/>
    <mergeCell ref="C58:C59"/>
    <mergeCell ref="E58:H58"/>
    <mergeCell ref="I58:I59"/>
    <mergeCell ref="C1:I1"/>
    <mergeCell ref="C2:I2"/>
    <mergeCell ref="A3:A4"/>
    <mergeCell ref="B3:B4"/>
    <mergeCell ref="C3:C4"/>
    <mergeCell ref="D3:G3"/>
    <mergeCell ref="H3:H4"/>
    <mergeCell ref="I3:J3"/>
  </mergeCells>
  <conditionalFormatting sqref="H5:H55 I60:I110 I114:I164 I168:I218">
    <cfRule type="cellIs" dxfId="128" priority="38" stopIfTrue="1" operator="lessThan">
      <formula>7.5</formula>
    </cfRule>
  </conditionalFormatting>
  <conditionalFormatting sqref="I5:I55 J114:J164 J168:J218 J60:J110">
    <cfRule type="cellIs" dxfId="127" priority="37" stopIfTrue="1" operator="greaterThanOrEqual">
      <formula>19</formula>
    </cfRule>
  </conditionalFormatting>
  <conditionalFormatting sqref="I40:I55">
    <cfRule type="cellIs" dxfId="126" priority="34" operator="greaterThan">
      <formula>13</formula>
    </cfRule>
    <cfRule type="cellIs" dxfId="125" priority="35" stopIfTrue="1" operator="greaterThan">
      <formula>13</formula>
    </cfRule>
    <cfRule type="cellIs" dxfId="124" priority="36" stopIfTrue="1" operator="greaterThanOrEqual">
      <formula>14</formula>
    </cfRule>
  </conditionalFormatting>
  <conditionalFormatting sqref="I5:I55 J114:J164 J168:J218 J60:J110">
    <cfRule type="cellIs" dxfId="123" priority="29" operator="greaterThan">
      <formula>13</formula>
    </cfRule>
    <cfRule type="cellIs" dxfId="122" priority="30" stopIfTrue="1" operator="greaterThan">
      <formula>13</formula>
    </cfRule>
    <cfRule type="cellIs" dxfId="121" priority="31" stopIfTrue="1" operator="greaterThan">
      <formula>13</formula>
    </cfRule>
    <cfRule type="cellIs" dxfId="120" priority="32" stopIfTrue="1" operator="greaterThan">
      <formula>13</formula>
    </cfRule>
    <cfRule type="cellIs" dxfId="119" priority="33" stopIfTrue="1" operator="equal">
      <formula>14</formula>
    </cfRule>
  </conditionalFormatting>
  <conditionalFormatting sqref="I21:I55 J130:J164 J184:J218 J76:J110">
    <cfRule type="cellIs" dxfId="118" priority="27" operator="greaterThan">
      <formula>18</formula>
    </cfRule>
    <cfRule type="cellIs" dxfId="117" priority="28" stopIfTrue="1" operator="greaterThan">
      <formula>18</formula>
    </cfRule>
  </conditionalFormatting>
  <conditionalFormatting sqref="J5:J55">
    <cfRule type="cellIs" dxfId="116" priority="18" operator="lessThan">
      <formula>4</formula>
    </cfRule>
    <cfRule type="cellIs" dxfId="115" priority="19" operator="lessThan">
      <formula>4</formula>
    </cfRule>
    <cfRule type="cellIs" dxfId="114" priority="20" operator="lessThan">
      <formula>4</formula>
    </cfRule>
    <cfRule type="cellIs" dxfId="113" priority="21" operator="lessThan">
      <formula>4</formula>
    </cfRule>
    <cfRule type="cellIs" dxfId="112" priority="25" operator="lessThan">
      <formula>3</formula>
    </cfRule>
    <cfRule type="cellIs" dxfId="111" priority="26" operator="greaterThan">
      <formula>44</formula>
    </cfRule>
  </conditionalFormatting>
  <conditionalFormatting sqref="I5:I55 J114:J164 J168:J218 J60:J110">
    <cfRule type="cellIs" dxfId="110" priority="23" operator="lessThan">
      <formula>4</formula>
    </cfRule>
    <cfRule type="cellIs" dxfId="109" priority="24" operator="lessThan">
      <formula>3</formula>
    </cfRule>
  </conditionalFormatting>
  <conditionalFormatting sqref="I35:I55">
    <cfRule type="cellIs" dxfId="108" priority="22" operator="greaterThan">
      <formula>13</formula>
    </cfRule>
  </conditionalFormatting>
  <conditionalFormatting sqref="F168:H218 F60:H110 F114:H164">
    <cfRule type="cellIs" dxfId="1" priority="17" stopIfTrue="1" operator="lessThanOrEqual">
      <formula>8</formula>
    </cfRule>
  </conditionalFormatting>
  <conditionalFormatting sqref="J92:J110">
    <cfRule type="cellIs" dxfId="107" priority="14" operator="greaterThan">
      <formula>13</formula>
    </cfRule>
    <cfRule type="cellIs" dxfId="106" priority="15" stopIfTrue="1" operator="greaterThan">
      <formula>13</formula>
    </cfRule>
    <cfRule type="cellIs" dxfId="105" priority="16" stopIfTrue="1" operator="greaterThanOrEqual">
      <formula>14</formula>
    </cfRule>
  </conditionalFormatting>
  <conditionalFormatting sqref="K60:K110 K114:K164 K168:K218">
    <cfRule type="cellIs" dxfId="104" priority="10" operator="lessThan">
      <formula>4</formula>
    </cfRule>
    <cfRule type="cellIs" dxfId="103" priority="12" operator="lessThan">
      <formula>3</formula>
    </cfRule>
    <cfRule type="cellIs" dxfId="102" priority="13" operator="greaterThan">
      <formula>44</formula>
    </cfRule>
  </conditionalFormatting>
  <conditionalFormatting sqref="J76:J110">
    <cfRule type="cellIs" dxfId="101" priority="11" operator="greaterThan">
      <formula>13</formula>
    </cfRule>
  </conditionalFormatting>
  <conditionalFormatting sqref="E168:E218 E60:E110 E114:E164">
    <cfRule type="cellIs" dxfId="0" priority="9" stopIfTrue="1" operator="equal">
      <formula>10</formula>
    </cfRule>
  </conditionalFormatting>
  <conditionalFormatting sqref="J145:J164">
    <cfRule type="cellIs" dxfId="100" priority="6" operator="greaterThan">
      <formula>13</formula>
    </cfRule>
    <cfRule type="cellIs" dxfId="99" priority="7" stopIfTrue="1" operator="greaterThan">
      <formula>13</formula>
    </cfRule>
    <cfRule type="cellIs" dxfId="98" priority="8" stopIfTrue="1" operator="greaterThanOrEqual">
      <formula>14</formula>
    </cfRule>
  </conditionalFormatting>
  <conditionalFormatting sqref="J130:J164">
    <cfRule type="cellIs" dxfId="97" priority="5" operator="greaterThan">
      <formula>13</formula>
    </cfRule>
  </conditionalFormatting>
  <conditionalFormatting sqref="J199:J218">
    <cfRule type="cellIs" dxfId="96" priority="2" operator="greaterThan">
      <formula>13</formula>
    </cfRule>
    <cfRule type="cellIs" dxfId="95" priority="3" stopIfTrue="1" operator="greaterThan">
      <formula>13</formula>
    </cfRule>
    <cfRule type="cellIs" dxfId="94" priority="4" stopIfTrue="1" operator="greaterThanOrEqual">
      <formula>14</formula>
    </cfRule>
  </conditionalFormatting>
  <conditionalFormatting sqref="J184:J218">
    <cfRule type="cellIs" dxfId="93" priority="1" operator="greaterThan">
      <formula>13</formula>
    </cfRule>
  </conditionalFormatting>
  <dataValidations count="1">
    <dataValidation type="decimal" operator="lessThanOrEqual" allowBlank="1" showInputMessage="1" showErrorMessage="1" errorTitle="Chú Ý" error="Nhập sai" promptTitle="Điểm nhập" sqref="E60:H110 E168:H218 E114:H164">
      <formula1>10</formula1>
    </dataValidation>
  </dataValidations>
  <printOptions horizontalCentered="1"/>
  <pageMargins left="0" right="0" top="0" bottom="0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7" workbookViewId="0">
      <selection activeCell="C2" sqref="C2:I2"/>
    </sheetView>
  </sheetViews>
  <sheetFormatPr defaultRowHeight="15" x14ac:dyDescent="0.25"/>
  <cols>
    <col min="1" max="1" width="7.5703125" customWidth="1"/>
    <col min="2" max="2" width="7.140625" customWidth="1"/>
    <col min="3" max="3" width="22" customWidth="1"/>
    <col min="4" max="7" width="8.7109375" customWidth="1"/>
    <col min="8" max="8" width="8.42578125" customWidth="1"/>
    <col min="9" max="9" width="7.85546875" customWidth="1"/>
    <col min="10" max="10" width="8.5703125" customWidth="1"/>
  </cols>
  <sheetData>
    <row r="1" spans="1:10" ht="21" customHeight="1" x14ac:dyDescent="0.25">
      <c r="A1" s="1"/>
      <c r="B1" s="1"/>
      <c r="C1" s="153" t="s">
        <v>473</v>
      </c>
      <c r="D1" s="153"/>
      <c r="E1" s="153"/>
      <c r="F1" s="153"/>
      <c r="G1" s="153"/>
      <c r="H1" s="153"/>
      <c r="I1" s="153"/>
      <c r="J1" s="58"/>
    </row>
    <row r="2" spans="1:10" x14ac:dyDescent="0.25">
      <c r="A2" s="2"/>
      <c r="B2" s="2"/>
      <c r="C2" s="133" t="s">
        <v>429</v>
      </c>
      <c r="D2" s="133"/>
      <c r="E2" s="133"/>
      <c r="F2" s="133"/>
      <c r="G2" s="133"/>
      <c r="H2" s="133"/>
      <c r="I2" s="133"/>
      <c r="J2" s="58"/>
    </row>
    <row r="3" spans="1:10" x14ac:dyDescent="0.25">
      <c r="A3" s="154" t="s">
        <v>2</v>
      </c>
      <c r="B3" s="156" t="s">
        <v>3</v>
      </c>
      <c r="C3" s="134" t="s">
        <v>4</v>
      </c>
      <c r="D3" s="136" t="s">
        <v>428</v>
      </c>
      <c r="E3" s="137"/>
      <c r="F3" s="137"/>
      <c r="G3" s="138"/>
      <c r="H3" s="159" t="s">
        <v>6</v>
      </c>
      <c r="I3" s="161" t="s">
        <v>7</v>
      </c>
      <c r="J3" s="161"/>
    </row>
    <row r="4" spans="1:10" x14ac:dyDescent="0.25">
      <c r="A4" s="155"/>
      <c r="B4" s="157"/>
      <c r="C4" s="135"/>
      <c r="D4" s="62">
        <v>9</v>
      </c>
      <c r="E4" s="63">
        <v>10</v>
      </c>
      <c r="F4" s="63">
        <v>11</v>
      </c>
      <c r="G4" s="63">
        <v>12</v>
      </c>
      <c r="H4" s="160"/>
      <c r="I4" s="5" t="s">
        <v>11</v>
      </c>
      <c r="J4" s="6" t="s">
        <v>12</v>
      </c>
    </row>
    <row r="5" spans="1:10" ht="15" customHeight="1" x14ac:dyDescent="0.25">
      <c r="A5" s="143" t="s">
        <v>13</v>
      </c>
      <c r="B5" s="7" t="s">
        <v>14</v>
      </c>
      <c r="C5" s="83" t="s">
        <v>17</v>
      </c>
      <c r="D5" s="74">
        <f>'T9'!H5</f>
        <v>9.9600000000000009</v>
      </c>
      <c r="E5" s="74">
        <f>'T10'!H5</f>
        <v>9.83</v>
      </c>
      <c r="F5" s="74">
        <f>'T11'!H5</f>
        <v>9.9600000000000009</v>
      </c>
      <c r="G5" s="74"/>
      <c r="H5" s="79">
        <f xml:space="preserve"> ROUND(AVERAGE(D5:G5),2)</f>
        <v>9.92</v>
      </c>
      <c r="I5" s="80">
        <f>RANK(H5,$H$5:$H$20)</f>
        <v>1</v>
      </c>
      <c r="J5" s="80">
        <f>RANK(H5,$H$5:$H$55)</f>
        <v>1</v>
      </c>
    </row>
    <row r="6" spans="1:10" ht="15" customHeight="1" x14ac:dyDescent="0.25">
      <c r="A6" s="144"/>
      <c r="B6" s="11" t="s">
        <v>16</v>
      </c>
      <c r="C6" s="12" t="s">
        <v>19</v>
      </c>
      <c r="D6" s="75">
        <f>'T9'!H6</f>
        <v>9.92</v>
      </c>
      <c r="E6" s="75">
        <f>'T10'!H6</f>
        <v>9.75</v>
      </c>
      <c r="F6" s="75">
        <f>'T11'!H6</f>
        <v>9.58</v>
      </c>
      <c r="G6" s="75"/>
      <c r="H6" s="24">
        <f t="shared" ref="H6:H55" si="0" xml:space="preserve"> ROUND(AVERAGE(D6:G6),2)</f>
        <v>9.75</v>
      </c>
      <c r="I6" s="72">
        <f t="shared" ref="I6:I20" si="1">RANK(H6,$H$5:$H$20)</f>
        <v>3</v>
      </c>
      <c r="J6" s="72">
        <f t="shared" ref="J6:J55" si="2">RANK(H6,$H$5:$H$55)</f>
        <v>4</v>
      </c>
    </row>
    <row r="7" spans="1:10" ht="15" customHeight="1" x14ac:dyDescent="0.25">
      <c r="A7" s="144"/>
      <c r="B7" s="11" t="s">
        <v>18</v>
      </c>
      <c r="C7" s="12" t="s">
        <v>113</v>
      </c>
      <c r="D7" s="75">
        <f>'T9'!H7</f>
        <v>9.7100000000000009</v>
      </c>
      <c r="E7" s="75">
        <f>'T10'!H7</f>
        <v>9.75</v>
      </c>
      <c r="F7" s="75">
        <f>'T11'!H7</f>
        <v>9.33</v>
      </c>
      <c r="G7" s="75"/>
      <c r="H7" s="24">
        <f t="shared" si="0"/>
        <v>9.6</v>
      </c>
      <c r="I7" s="72">
        <f t="shared" si="1"/>
        <v>5</v>
      </c>
      <c r="J7" s="72">
        <f t="shared" si="2"/>
        <v>12</v>
      </c>
    </row>
    <row r="8" spans="1:10" ht="15" customHeight="1" x14ac:dyDescent="0.25">
      <c r="A8" s="144"/>
      <c r="B8" s="11" t="s">
        <v>20</v>
      </c>
      <c r="C8" s="12" t="s">
        <v>21</v>
      </c>
      <c r="D8" s="75">
        <f>'T9'!H8</f>
        <v>9.83</v>
      </c>
      <c r="E8" s="75">
        <f>'T10'!H8</f>
        <v>9.8800000000000008</v>
      </c>
      <c r="F8" s="75">
        <f>'T11'!H8</f>
        <v>9.7100000000000009</v>
      </c>
      <c r="G8" s="75"/>
      <c r="H8" s="24">
        <f t="shared" si="0"/>
        <v>9.81</v>
      </c>
      <c r="I8" s="72">
        <f t="shared" si="1"/>
        <v>2</v>
      </c>
      <c r="J8" s="72">
        <f t="shared" si="2"/>
        <v>2</v>
      </c>
    </row>
    <row r="9" spans="1:10" ht="15" customHeight="1" x14ac:dyDescent="0.25">
      <c r="A9" s="144"/>
      <c r="B9" s="11" t="s">
        <v>22</v>
      </c>
      <c r="C9" s="12" t="s">
        <v>23</v>
      </c>
      <c r="D9" s="75">
        <f>'T9'!H9</f>
        <v>9.4600000000000009</v>
      </c>
      <c r="E9" s="75">
        <f>'T10'!H9</f>
        <v>9.25</v>
      </c>
      <c r="F9" s="75">
        <f>'T11'!H9</f>
        <v>9.2899999999999991</v>
      </c>
      <c r="G9" s="75"/>
      <c r="H9" s="24">
        <f t="shared" si="0"/>
        <v>9.33</v>
      </c>
      <c r="I9" s="72">
        <f t="shared" si="1"/>
        <v>14</v>
      </c>
      <c r="J9" s="72">
        <f t="shared" si="2"/>
        <v>40</v>
      </c>
    </row>
    <row r="10" spans="1:10" ht="15" customHeight="1" x14ac:dyDescent="0.25">
      <c r="A10" s="144"/>
      <c r="B10" s="11" t="s">
        <v>24</v>
      </c>
      <c r="C10" s="12" t="s">
        <v>39</v>
      </c>
      <c r="D10" s="75">
        <f>'T9'!H10</f>
        <v>9.84</v>
      </c>
      <c r="E10" s="75">
        <f>'T10'!H10</f>
        <v>9.25</v>
      </c>
      <c r="F10" s="75">
        <f>'T11'!H10</f>
        <v>9.4600000000000009</v>
      </c>
      <c r="G10" s="75"/>
      <c r="H10" s="24">
        <f t="shared" si="0"/>
        <v>9.52</v>
      </c>
      <c r="I10" s="72">
        <f t="shared" si="1"/>
        <v>8</v>
      </c>
      <c r="J10" s="72">
        <f t="shared" si="2"/>
        <v>20</v>
      </c>
    </row>
    <row r="11" spans="1:10" ht="15" customHeight="1" x14ac:dyDescent="0.25">
      <c r="A11" s="144"/>
      <c r="B11" s="11" t="s">
        <v>26</v>
      </c>
      <c r="C11" s="12" t="s">
        <v>53</v>
      </c>
      <c r="D11" s="75">
        <f>'T9'!H11</f>
        <v>9.4600000000000009</v>
      </c>
      <c r="E11" s="75">
        <f>'T10'!H11</f>
        <v>9.3800000000000008</v>
      </c>
      <c r="F11" s="75">
        <f>'T11'!H11</f>
        <v>9.4600000000000009</v>
      </c>
      <c r="G11" s="75"/>
      <c r="H11" s="24">
        <f t="shared" si="0"/>
        <v>9.43</v>
      </c>
      <c r="I11" s="72">
        <f t="shared" si="1"/>
        <v>12</v>
      </c>
      <c r="J11" s="72">
        <f t="shared" si="2"/>
        <v>30</v>
      </c>
    </row>
    <row r="12" spans="1:10" ht="15" customHeight="1" x14ac:dyDescent="0.25">
      <c r="A12" s="144"/>
      <c r="B12" s="11" t="s">
        <v>28</v>
      </c>
      <c r="C12" s="12" t="s">
        <v>31</v>
      </c>
      <c r="D12" s="75">
        <f>'T9'!H12</f>
        <v>9.33</v>
      </c>
      <c r="E12" s="75">
        <f>'T10'!H12</f>
        <v>9.75</v>
      </c>
      <c r="F12" s="75">
        <f>'T11'!H12</f>
        <v>9.4600000000000009</v>
      </c>
      <c r="G12" s="75"/>
      <c r="H12" s="24">
        <f t="shared" si="0"/>
        <v>9.51</v>
      </c>
      <c r="I12" s="72">
        <f t="shared" si="1"/>
        <v>9</v>
      </c>
      <c r="J12" s="72">
        <f t="shared" si="2"/>
        <v>21</v>
      </c>
    </row>
    <row r="13" spans="1:10" ht="15" customHeight="1" x14ac:dyDescent="0.25">
      <c r="A13" s="144"/>
      <c r="B13" s="11" t="s">
        <v>30</v>
      </c>
      <c r="C13" s="12" t="s">
        <v>70</v>
      </c>
      <c r="D13" s="75">
        <f>'T9'!H13</f>
        <v>9.5500000000000007</v>
      </c>
      <c r="E13" s="75">
        <f>'T10'!H13</f>
        <v>9.7100000000000009</v>
      </c>
      <c r="F13" s="75">
        <f>'T11'!H13</f>
        <v>9.3800000000000008</v>
      </c>
      <c r="G13" s="75"/>
      <c r="H13" s="24">
        <f t="shared" si="0"/>
        <v>9.5500000000000007</v>
      </c>
      <c r="I13" s="72">
        <f t="shared" si="1"/>
        <v>7</v>
      </c>
      <c r="J13" s="72">
        <f t="shared" si="2"/>
        <v>17</v>
      </c>
    </row>
    <row r="14" spans="1:10" ht="15" customHeight="1" x14ac:dyDescent="0.25">
      <c r="A14" s="144"/>
      <c r="B14" s="11" t="s">
        <v>32</v>
      </c>
      <c r="C14" s="12" t="s">
        <v>25</v>
      </c>
      <c r="D14" s="75">
        <f>'T9'!H14</f>
        <v>9.7100000000000009</v>
      </c>
      <c r="E14" s="75">
        <f>'T10'!H14</f>
        <v>9.4600000000000009</v>
      </c>
      <c r="F14" s="75">
        <f>'T11'!H14</f>
        <v>9.5</v>
      </c>
      <c r="G14" s="75"/>
      <c r="H14" s="24">
        <f t="shared" si="0"/>
        <v>9.56</v>
      </c>
      <c r="I14" s="72">
        <f t="shared" si="1"/>
        <v>6</v>
      </c>
      <c r="J14" s="72">
        <f t="shared" si="2"/>
        <v>16</v>
      </c>
    </row>
    <row r="15" spans="1:10" ht="15" customHeight="1" x14ac:dyDescent="0.25">
      <c r="A15" s="144"/>
      <c r="B15" s="11" t="s">
        <v>34</v>
      </c>
      <c r="C15" s="12" t="s">
        <v>35</v>
      </c>
      <c r="D15" s="75">
        <f>'T9'!H15</f>
        <v>9.5</v>
      </c>
      <c r="E15" s="75">
        <f>'T10'!H15</f>
        <v>9.33</v>
      </c>
      <c r="F15" s="75">
        <f>'T11'!H15</f>
        <v>9.5</v>
      </c>
      <c r="G15" s="75"/>
      <c r="H15" s="24">
        <f t="shared" si="0"/>
        <v>9.44</v>
      </c>
      <c r="I15" s="72">
        <f t="shared" si="1"/>
        <v>11</v>
      </c>
      <c r="J15" s="72">
        <f t="shared" si="2"/>
        <v>29</v>
      </c>
    </row>
    <row r="16" spans="1:10" ht="15" customHeight="1" x14ac:dyDescent="0.25">
      <c r="A16" s="144"/>
      <c r="B16" s="11" t="s">
        <v>36</v>
      </c>
      <c r="C16" s="12" t="s">
        <v>65</v>
      </c>
      <c r="D16" s="75">
        <f>'T9'!H16</f>
        <v>9.75</v>
      </c>
      <c r="E16" s="75">
        <f>'T10'!H16</f>
        <v>9.08</v>
      </c>
      <c r="F16" s="75">
        <f>'T11'!H16</f>
        <v>8.92</v>
      </c>
      <c r="G16" s="75"/>
      <c r="H16" s="24">
        <f t="shared" si="0"/>
        <v>9.25</v>
      </c>
      <c r="I16" s="72">
        <f t="shared" si="1"/>
        <v>15</v>
      </c>
      <c r="J16" s="72">
        <f t="shared" si="2"/>
        <v>44</v>
      </c>
    </row>
    <row r="17" spans="1:10" ht="15" customHeight="1" x14ac:dyDescent="0.25">
      <c r="A17" s="144"/>
      <c r="B17" s="11" t="s">
        <v>38</v>
      </c>
      <c r="C17" s="12" t="s">
        <v>37</v>
      </c>
      <c r="D17" s="75">
        <f>'T9'!H17</f>
        <v>9.4600000000000009</v>
      </c>
      <c r="E17" s="75">
        <f>'T10'!H17</f>
        <v>9.17</v>
      </c>
      <c r="F17" s="75">
        <f>'T11'!H17</f>
        <v>9.42</v>
      </c>
      <c r="G17" s="75"/>
      <c r="H17" s="24">
        <f t="shared" si="0"/>
        <v>9.35</v>
      </c>
      <c r="I17" s="72">
        <f t="shared" si="1"/>
        <v>13</v>
      </c>
      <c r="J17" s="72">
        <f t="shared" si="2"/>
        <v>37</v>
      </c>
    </row>
    <row r="18" spans="1:10" ht="15" customHeight="1" x14ac:dyDescent="0.25">
      <c r="A18" s="144"/>
      <c r="B18" s="11" t="s">
        <v>40</v>
      </c>
      <c r="C18" s="12" t="s">
        <v>60</v>
      </c>
      <c r="D18" s="75">
        <f>'T9'!H18</f>
        <v>9.42</v>
      </c>
      <c r="E18" s="75">
        <f>'T10'!H18</f>
        <v>8.8800000000000008</v>
      </c>
      <c r="F18" s="75">
        <f>'T11'!H18</f>
        <v>9.2100000000000009</v>
      </c>
      <c r="G18" s="75"/>
      <c r="H18" s="24">
        <f t="shared" si="0"/>
        <v>9.17</v>
      </c>
      <c r="I18" s="72">
        <f t="shared" si="1"/>
        <v>16</v>
      </c>
      <c r="J18" s="72">
        <f t="shared" si="2"/>
        <v>48</v>
      </c>
    </row>
    <row r="19" spans="1:10" ht="15" customHeight="1" x14ac:dyDescent="0.25">
      <c r="A19" s="144"/>
      <c r="B19" s="11" t="s">
        <v>42</v>
      </c>
      <c r="C19" s="48" t="s">
        <v>27</v>
      </c>
      <c r="D19" s="75">
        <f>'T9'!H19</f>
        <v>9.84</v>
      </c>
      <c r="E19" s="75">
        <f>'T10'!H19</f>
        <v>9.75</v>
      </c>
      <c r="F19" s="75">
        <f>'T11'!H19</f>
        <v>9.6300000000000008</v>
      </c>
      <c r="G19" s="75"/>
      <c r="H19" s="24">
        <f t="shared" si="0"/>
        <v>9.74</v>
      </c>
      <c r="I19" s="72">
        <f t="shared" si="1"/>
        <v>4</v>
      </c>
      <c r="J19" s="72">
        <f t="shared" si="2"/>
        <v>5</v>
      </c>
    </row>
    <row r="20" spans="1:10" ht="15" customHeight="1" thickBot="1" x14ac:dyDescent="0.3">
      <c r="A20" s="144"/>
      <c r="B20" s="14" t="s">
        <v>204</v>
      </c>
      <c r="C20" s="15" t="s">
        <v>41</v>
      </c>
      <c r="D20" s="76">
        <f>'T9'!H20</f>
        <v>9.67</v>
      </c>
      <c r="E20" s="76">
        <f>'T10'!H20</f>
        <v>9.33</v>
      </c>
      <c r="F20" s="76">
        <f>'T11'!H20</f>
        <v>9.4600000000000009</v>
      </c>
      <c r="G20" s="76"/>
      <c r="H20" s="17">
        <f t="shared" si="0"/>
        <v>9.49</v>
      </c>
      <c r="I20" s="18">
        <f t="shared" si="1"/>
        <v>10</v>
      </c>
      <c r="J20" s="18">
        <f t="shared" si="2"/>
        <v>26</v>
      </c>
    </row>
    <row r="21" spans="1:10" ht="15" customHeight="1" thickTop="1" x14ac:dyDescent="0.25">
      <c r="A21" s="144"/>
      <c r="B21" s="19" t="s">
        <v>44</v>
      </c>
      <c r="C21" s="20" t="s">
        <v>45</v>
      </c>
      <c r="D21" s="77">
        <f>'T9'!H21</f>
        <v>9.8800000000000008</v>
      </c>
      <c r="E21" s="77">
        <f>'T10'!H21</f>
        <v>9.75</v>
      </c>
      <c r="F21" s="77">
        <f>'T11'!H21</f>
        <v>9.5399999999999991</v>
      </c>
      <c r="G21" s="77"/>
      <c r="H21" s="82">
        <f t="shared" si="0"/>
        <v>9.7200000000000006</v>
      </c>
      <c r="I21" s="10">
        <f>RANK(H21,$H$21:$H$37)</f>
        <v>2</v>
      </c>
      <c r="J21" s="10">
        <f t="shared" si="2"/>
        <v>6</v>
      </c>
    </row>
    <row r="22" spans="1:10" ht="15" customHeight="1" x14ac:dyDescent="0.25">
      <c r="A22" s="144"/>
      <c r="B22" s="22" t="s">
        <v>46</v>
      </c>
      <c r="C22" s="23" t="s">
        <v>114</v>
      </c>
      <c r="D22" s="75">
        <f>'T9'!H22</f>
        <v>9.42</v>
      </c>
      <c r="E22" s="75">
        <f>'T10'!H22</f>
        <v>9.6300000000000008</v>
      </c>
      <c r="F22" s="75">
        <f>'T11'!H22</f>
        <v>9.2100000000000009</v>
      </c>
      <c r="G22" s="75"/>
      <c r="H22" s="24">
        <f t="shared" si="0"/>
        <v>9.42</v>
      </c>
      <c r="I22" s="72">
        <f t="shared" ref="I22:I37" si="3">RANK(H22,$H$21:$H$37)</f>
        <v>9</v>
      </c>
      <c r="J22" s="72">
        <f t="shared" si="2"/>
        <v>32</v>
      </c>
    </row>
    <row r="23" spans="1:10" ht="15" customHeight="1" x14ac:dyDescent="0.25">
      <c r="A23" s="144"/>
      <c r="B23" s="22" t="s">
        <v>48</v>
      </c>
      <c r="C23" s="23" t="s">
        <v>51</v>
      </c>
      <c r="D23" s="75">
        <f>'T9'!H23</f>
        <v>9.59</v>
      </c>
      <c r="E23" s="75">
        <f>'T10'!H23</f>
        <v>9.2899999999999991</v>
      </c>
      <c r="F23" s="75">
        <f>'T11'!H23</f>
        <v>8.9600000000000009</v>
      </c>
      <c r="G23" s="75"/>
      <c r="H23" s="24">
        <f t="shared" si="0"/>
        <v>9.2799999999999994</v>
      </c>
      <c r="I23" s="72">
        <f t="shared" si="3"/>
        <v>15</v>
      </c>
      <c r="J23" s="72">
        <f t="shared" si="2"/>
        <v>42</v>
      </c>
    </row>
    <row r="24" spans="1:10" ht="15" customHeight="1" x14ac:dyDescent="0.25">
      <c r="A24" s="144"/>
      <c r="B24" s="22" t="s">
        <v>50</v>
      </c>
      <c r="C24" s="23" t="s">
        <v>76</v>
      </c>
      <c r="D24" s="75">
        <f>'T9'!H24</f>
        <v>9.3800000000000008</v>
      </c>
      <c r="E24" s="75">
        <f>'T10'!H24</f>
        <v>9.25</v>
      </c>
      <c r="F24" s="75">
        <f>'T11'!H24</f>
        <v>9.34</v>
      </c>
      <c r="G24" s="75"/>
      <c r="H24" s="24">
        <f t="shared" si="0"/>
        <v>9.32</v>
      </c>
      <c r="I24" s="72">
        <f t="shared" si="3"/>
        <v>14</v>
      </c>
      <c r="J24" s="72">
        <f t="shared" si="2"/>
        <v>41</v>
      </c>
    </row>
    <row r="25" spans="1:10" ht="15" customHeight="1" x14ac:dyDescent="0.25">
      <c r="A25" s="144"/>
      <c r="B25" s="22" t="s">
        <v>52</v>
      </c>
      <c r="C25" s="20" t="s">
        <v>115</v>
      </c>
      <c r="D25" s="75">
        <f>'T9'!H25</f>
        <v>9.33</v>
      </c>
      <c r="E25" s="75">
        <f>'T10'!H25</f>
        <v>9.5399999999999991</v>
      </c>
      <c r="F25" s="75">
        <f>'T11'!H25</f>
        <v>9.75</v>
      </c>
      <c r="G25" s="75"/>
      <c r="H25" s="24">
        <f t="shared" si="0"/>
        <v>9.5399999999999991</v>
      </c>
      <c r="I25" s="72">
        <f t="shared" si="3"/>
        <v>6</v>
      </c>
      <c r="J25" s="72">
        <f t="shared" si="2"/>
        <v>18</v>
      </c>
    </row>
    <row r="26" spans="1:10" ht="15" customHeight="1" x14ac:dyDescent="0.25">
      <c r="A26" s="144"/>
      <c r="B26" s="19" t="s">
        <v>54</v>
      </c>
      <c r="C26" s="23" t="s">
        <v>47</v>
      </c>
      <c r="D26" s="75">
        <f>'T9'!H26</f>
        <v>9.58</v>
      </c>
      <c r="E26" s="75">
        <f>'T10'!H26</f>
        <v>9.59</v>
      </c>
      <c r="F26" s="75">
        <f>'T11'!H26</f>
        <v>9.0399999999999991</v>
      </c>
      <c r="G26" s="75"/>
      <c r="H26" s="24">
        <f t="shared" si="0"/>
        <v>9.4</v>
      </c>
      <c r="I26" s="72">
        <f t="shared" si="3"/>
        <v>10</v>
      </c>
      <c r="J26" s="72">
        <f t="shared" si="2"/>
        <v>33</v>
      </c>
    </row>
    <row r="27" spans="1:10" ht="15" customHeight="1" x14ac:dyDescent="0.25">
      <c r="A27" s="144"/>
      <c r="B27" s="22" t="s">
        <v>55</v>
      </c>
      <c r="C27" s="23" t="s">
        <v>58</v>
      </c>
      <c r="D27" s="75">
        <f>'T9'!H27</f>
        <v>9</v>
      </c>
      <c r="E27" s="75">
        <f>'T10'!H27</f>
        <v>9.33</v>
      </c>
      <c r="F27" s="75">
        <f>'T11'!H27</f>
        <v>9.4600000000000009</v>
      </c>
      <c r="G27" s="75"/>
      <c r="H27" s="24">
        <f t="shared" si="0"/>
        <v>9.26</v>
      </c>
      <c r="I27" s="72">
        <f t="shared" si="3"/>
        <v>16</v>
      </c>
      <c r="J27" s="72">
        <f t="shared" si="2"/>
        <v>43</v>
      </c>
    </row>
    <row r="28" spans="1:10" ht="15" customHeight="1" x14ac:dyDescent="0.25">
      <c r="A28" s="144"/>
      <c r="B28" s="22" t="s">
        <v>57</v>
      </c>
      <c r="C28" s="23" t="s">
        <v>101</v>
      </c>
      <c r="D28" s="75">
        <f>'T9'!H28</f>
        <v>9.34</v>
      </c>
      <c r="E28" s="75">
        <f>'T10'!H28</f>
        <v>9.75</v>
      </c>
      <c r="F28" s="75">
        <f>'T11'!H28</f>
        <v>9.33</v>
      </c>
      <c r="G28" s="75"/>
      <c r="H28" s="24">
        <f t="shared" si="0"/>
        <v>9.4700000000000006</v>
      </c>
      <c r="I28" s="72">
        <f t="shared" si="3"/>
        <v>8</v>
      </c>
      <c r="J28" s="72">
        <f t="shared" si="2"/>
        <v>27</v>
      </c>
    </row>
    <row r="29" spans="1:10" ht="15" customHeight="1" x14ac:dyDescent="0.25">
      <c r="A29" s="144"/>
      <c r="B29" s="69" t="s">
        <v>59</v>
      </c>
      <c r="C29" s="70" t="s">
        <v>33</v>
      </c>
      <c r="D29" s="75">
        <f>'T9'!H29</f>
        <v>9.7100000000000009</v>
      </c>
      <c r="E29" s="75">
        <f>'T10'!H29</f>
        <v>9.5399999999999991</v>
      </c>
      <c r="F29" s="75">
        <f>'T11'!H29</f>
        <v>9.58</v>
      </c>
      <c r="G29" s="75"/>
      <c r="H29" s="24">
        <f t="shared" si="0"/>
        <v>9.61</v>
      </c>
      <c r="I29" s="72">
        <f t="shared" si="3"/>
        <v>5</v>
      </c>
      <c r="J29" s="72">
        <f t="shared" si="2"/>
        <v>11</v>
      </c>
    </row>
    <row r="30" spans="1:10" ht="15" customHeight="1" thickBot="1" x14ac:dyDescent="0.3">
      <c r="A30" s="145"/>
      <c r="B30" s="25" t="s">
        <v>61</v>
      </c>
      <c r="C30" s="26" t="s">
        <v>43</v>
      </c>
      <c r="D30" s="78">
        <f>'T9'!H30</f>
        <v>9.42</v>
      </c>
      <c r="E30" s="78">
        <f>'T10'!H30</f>
        <v>9.2899999999999991</v>
      </c>
      <c r="F30" s="78">
        <f>'T11'!H30</f>
        <v>9.0399999999999991</v>
      </c>
      <c r="G30" s="78"/>
      <c r="H30" s="28">
        <f t="shared" si="0"/>
        <v>9.25</v>
      </c>
      <c r="I30" s="29">
        <f t="shared" si="3"/>
        <v>17</v>
      </c>
      <c r="J30" s="29">
        <f t="shared" si="2"/>
        <v>44</v>
      </c>
    </row>
    <row r="31" spans="1:10" ht="15" customHeight="1" x14ac:dyDescent="0.25">
      <c r="A31" s="147" t="s">
        <v>63</v>
      </c>
      <c r="B31" s="19" t="s">
        <v>64</v>
      </c>
      <c r="C31" s="20" t="s">
        <v>74</v>
      </c>
      <c r="D31" s="77">
        <f>'T9'!H31</f>
        <v>9.2100000000000009</v>
      </c>
      <c r="E31" s="77">
        <f>'T10'!H31</f>
        <v>9.5399999999999991</v>
      </c>
      <c r="F31" s="77">
        <f>'T11'!H31</f>
        <v>9.2899999999999991</v>
      </c>
      <c r="G31" s="77"/>
      <c r="H31" s="9">
        <f t="shared" si="0"/>
        <v>9.35</v>
      </c>
      <c r="I31" s="10">
        <f t="shared" si="3"/>
        <v>13</v>
      </c>
      <c r="J31" s="10">
        <f t="shared" si="2"/>
        <v>37</v>
      </c>
    </row>
    <row r="32" spans="1:10" ht="15" customHeight="1" x14ac:dyDescent="0.25">
      <c r="A32" s="162"/>
      <c r="B32" s="22" t="s">
        <v>66</v>
      </c>
      <c r="C32" s="23" t="s">
        <v>116</v>
      </c>
      <c r="D32" s="75">
        <f>'T9'!H32</f>
        <v>9.75</v>
      </c>
      <c r="E32" s="75">
        <f>'T10'!H32</f>
        <v>9.67</v>
      </c>
      <c r="F32" s="75">
        <f>'T11'!H32</f>
        <v>9.8800000000000008</v>
      </c>
      <c r="G32" s="75"/>
      <c r="H32" s="24">
        <f t="shared" si="0"/>
        <v>9.77</v>
      </c>
      <c r="I32" s="72">
        <f t="shared" si="3"/>
        <v>1</v>
      </c>
      <c r="J32" s="72">
        <f t="shared" si="2"/>
        <v>3</v>
      </c>
    </row>
    <row r="33" spans="1:10" ht="15" customHeight="1" x14ac:dyDescent="0.25">
      <c r="A33" s="162"/>
      <c r="B33" s="22" t="s">
        <v>67</v>
      </c>
      <c r="C33" s="23" t="s">
        <v>117</v>
      </c>
      <c r="D33" s="75">
        <f>'T9'!H33</f>
        <v>9.67</v>
      </c>
      <c r="E33" s="75">
        <f>'T10'!H33</f>
        <v>9.4600000000000009</v>
      </c>
      <c r="F33" s="75">
        <f>'T11'!H33</f>
        <v>9.3800000000000008</v>
      </c>
      <c r="G33" s="75"/>
      <c r="H33" s="24">
        <f t="shared" si="0"/>
        <v>9.5</v>
      </c>
      <c r="I33" s="72">
        <f t="shared" si="3"/>
        <v>7</v>
      </c>
      <c r="J33" s="72">
        <f t="shared" si="2"/>
        <v>22</v>
      </c>
    </row>
    <row r="34" spans="1:10" ht="15" customHeight="1" x14ac:dyDescent="0.25">
      <c r="A34" s="162"/>
      <c r="B34" s="22" t="s">
        <v>69</v>
      </c>
      <c r="C34" s="31" t="s">
        <v>72</v>
      </c>
      <c r="D34" s="75">
        <f>'T9'!H34</f>
        <v>9.3800000000000008</v>
      </c>
      <c r="E34" s="75">
        <f>'T10'!H34</f>
        <v>9.42</v>
      </c>
      <c r="F34" s="75">
        <f>'T11'!H34</f>
        <v>9.3000000000000007</v>
      </c>
      <c r="G34" s="75"/>
      <c r="H34" s="24">
        <f t="shared" si="0"/>
        <v>9.3699999999999992</v>
      </c>
      <c r="I34" s="72">
        <f t="shared" si="3"/>
        <v>11</v>
      </c>
      <c r="J34" s="72">
        <f t="shared" si="2"/>
        <v>35</v>
      </c>
    </row>
    <row r="35" spans="1:10" ht="15" customHeight="1" x14ac:dyDescent="0.25">
      <c r="A35" s="162"/>
      <c r="B35" s="22" t="s">
        <v>71</v>
      </c>
      <c r="C35" s="31" t="s">
        <v>93</v>
      </c>
      <c r="D35" s="75">
        <f>'T9'!H35</f>
        <v>9.3800000000000008</v>
      </c>
      <c r="E35" s="75">
        <f>'T10'!H35</f>
        <v>9.25</v>
      </c>
      <c r="F35" s="75">
        <f>'T11'!H35</f>
        <v>9.4600000000000009</v>
      </c>
      <c r="G35" s="75"/>
      <c r="H35" s="24">
        <f t="shared" si="0"/>
        <v>9.36</v>
      </c>
      <c r="I35" s="72">
        <f t="shared" si="3"/>
        <v>12</v>
      </c>
      <c r="J35" s="72">
        <f t="shared" si="2"/>
        <v>36</v>
      </c>
    </row>
    <row r="36" spans="1:10" ht="15" customHeight="1" x14ac:dyDescent="0.25">
      <c r="A36" s="162"/>
      <c r="B36" s="22" t="s">
        <v>73</v>
      </c>
      <c r="C36" s="23" t="s">
        <v>62</v>
      </c>
      <c r="D36" s="75">
        <f>'T9'!H36</f>
        <v>9.5399999999999991</v>
      </c>
      <c r="E36" s="75">
        <f>'T10'!H36</f>
        <v>9.7100000000000009</v>
      </c>
      <c r="F36" s="75">
        <f>'T11'!H36</f>
        <v>9.7899999999999991</v>
      </c>
      <c r="G36" s="75"/>
      <c r="H36" s="24">
        <f t="shared" si="0"/>
        <v>9.68</v>
      </c>
      <c r="I36" s="72">
        <f t="shared" si="3"/>
        <v>4</v>
      </c>
      <c r="J36" s="72">
        <f t="shared" si="2"/>
        <v>10</v>
      </c>
    </row>
    <row r="37" spans="1:10" ht="15" customHeight="1" thickBot="1" x14ac:dyDescent="0.3">
      <c r="A37" s="162"/>
      <c r="B37" s="71" t="s">
        <v>75</v>
      </c>
      <c r="C37" s="33" t="s">
        <v>77</v>
      </c>
      <c r="D37" s="76">
        <f>'T9'!H37</f>
        <v>9.59</v>
      </c>
      <c r="E37" s="76">
        <f>'T10'!H37</f>
        <v>9.83</v>
      </c>
      <c r="F37" s="76">
        <f>'T11'!H37</f>
        <v>9.7100000000000009</v>
      </c>
      <c r="G37" s="76"/>
      <c r="H37" s="17">
        <f t="shared" si="0"/>
        <v>9.7100000000000009</v>
      </c>
      <c r="I37" s="18">
        <f t="shared" si="3"/>
        <v>3</v>
      </c>
      <c r="J37" s="18">
        <f t="shared" si="2"/>
        <v>9</v>
      </c>
    </row>
    <row r="38" spans="1:10" ht="15" customHeight="1" thickTop="1" x14ac:dyDescent="0.25">
      <c r="A38" s="162"/>
      <c r="B38" s="34" t="s">
        <v>78</v>
      </c>
      <c r="C38" s="35" t="s">
        <v>15</v>
      </c>
      <c r="D38" s="77">
        <f>'T9'!H38</f>
        <v>9.75</v>
      </c>
      <c r="E38" s="77">
        <f>'T10'!H38</f>
        <v>9.4600000000000009</v>
      </c>
      <c r="F38" s="77">
        <f>'T11'!H38</f>
        <v>9.5</v>
      </c>
      <c r="G38" s="77"/>
      <c r="H38" s="9">
        <f t="shared" si="0"/>
        <v>9.57</v>
      </c>
      <c r="I38" s="10">
        <f>RANK(H38,$H$38:$H$55)</f>
        <v>5</v>
      </c>
      <c r="J38" s="10">
        <f t="shared" si="2"/>
        <v>15</v>
      </c>
    </row>
    <row r="39" spans="1:10" ht="15" customHeight="1" x14ac:dyDescent="0.25">
      <c r="A39" s="162"/>
      <c r="B39" s="36" t="s">
        <v>79</v>
      </c>
      <c r="C39" s="38" t="s">
        <v>83</v>
      </c>
      <c r="D39" s="75">
        <f>'T9'!H39</f>
        <v>9.67</v>
      </c>
      <c r="E39" s="75">
        <f>'T10'!H39</f>
        <v>9.33</v>
      </c>
      <c r="F39" s="75">
        <f>'T11'!H39</f>
        <v>9.34</v>
      </c>
      <c r="G39" s="75"/>
      <c r="H39" s="24">
        <f t="shared" si="0"/>
        <v>9.4499999999999993</v>
      </c>
      <c r="I39" s="72">
        <f t="shared" ref="I39:I55" si="4">RANK(H39,$H$38:$H$55)</f>
        <v>10</v>
      </c>
      <c r="J39" s="72">
        <f t="shared" si="2"/>
        <v>28</v>
      </c>
    </row>
    <row r="40" spans="1:10" ht="15" customHeight="1" x14ac:dyDescent="0.25">
      <c r="A40" s="162"/>
      <c r="B40" s="36" t="s">
        <v>80</v>
      </c>
      <c r="C40" s="37" t="s">
        <v>118</v>
      </c>
      <c r="D40" s="75">
        <f>'T9'!H40</f>
        <v>9.6300000000000008</v>
      </c>
      <c r="E40" s="75">
        <f>'T10'!H40</f>
        <v>9.4600000000000009</v>
      </c>
      <c r="F40" s="75">
        <f>'T11'!H40</f>
        <v>9.5</v>
      </c>
      <c r="G40" s="75"/>
      <c r="H40" s="24">
        <f t="shared" si="0"/>
        <v>9.5299999999999994</v>
      </c>
      <c r="I40" s="72">
        <f t="shared" si="4"/>
        <v>6</v>
      </c>
      <c r="J40" s="72">
        <f t="shared" si="2"/>
        <v>19</v>
      </c>
    </row>
    <row r="41" spans="1:10" ht="15" customHeight="1" x14ac:dyDescent="0.25">
      <c r="A41" s="162"/>
      <c r="B41" s="36" t="s">
        <v>82</v>
      </c>
      <c r="C41" s="38" t="s">
        <v>119</v>
      </c>
      <c r="D41" s="75">
        <f>'T9'!H41</f>
        <v>9.17</v>
      </c>
      <c r="E41" s="75">
        <f>'T10'!H41</f>
        <v>9.2100000000000009</v>
      </c>
      <c r="F41" s="75">
        <f>'T11'!H41</f>
        <v>9.25</v>
      </c>
      <c r="G41" s="75"/>
      <c r="H41" s="24">
        <f t="shared" si="0"/>
        <v>9.2100000000000009</v>
      </c>
      <c r="I41" s="72">
        <f t="shared" si="4"/>
        <v>15</v>
      </c>
      <c r="J41" s="72">
        <f t="shared" si="2"/>
        <v>47</v>
      </c>
    </row>
    <row r="42" spans="1:10" ht="15" customHeight="1" x14ac:dyDescent="0.25">
      <c r="A42" s="162"/>
      <c r="B42" s="36" t="s">
        <v>84</v>
      </c>
      <c r="C42" s="37" t="s">
        <v>95</v>
      </c>
      <c r="D42" s="75">
        <f>'T9'!H42</f>
        <v>9.42</v>
      </c>
      <c r="E42" s="75">
        <f>'T10'!H42</f>
        <v>9.17</v>
      </c>
      <c r="F42" s="75">
        <f>'T11'!H42</f>
        <v>9.08</v>
      </c>
      <c r="G42" s="75"/>
      <c r="H42" s="24">
        <f t="shared" si="0"/>
        <v>9.2200000000000006</v>
      </c>
      <c r="I42" s="72">
        <f t="shared" si="4"/>
        <v>14</v>
      </c>
      <c r="J42" s="72">
        <f t="shared" si="2"/>
        <v>46</v>
      </c>
    </row>
    <row r="43" spans="1:10" ht="15" customHeight="1" x14ac:dyDescent="0.25">
      <c r="A43" s="162"/>
      <c r="B43" s="36" t="s">
        <v>86</v>
      </c>
      <c r="C43" s="37" t="s">
        <v>91</v>
      </c>
      <c r="D43" s="75">
        <f>'T9'!H43</f>
        <v>9.3800000000000008</v>
      </c>
      <c r="E43" s="75">
        <f>'T10'!H43</f>
        <v>9.67</v>
      </c>
      <c r="F43" s="75">
        <f>'T11'!H43</f>
        <v>9.4600000000000009</v>
      </c>
      <c r="G43" s="75"/>
      <c r="H43" s="24">
        <f t="shared" si="0"/>
        <v>9.5</v>
      </c>
      <c r="I43" s="72">
        <f t="shared" si="4"/>
        <v>7</v>
      </c>
      <c r="J43" s="72">
        <f t="shared" si="2"/>
        <v>22</v>
      </c>
    </row>
    <row r="44" spans="1:10" ht="15" customHeight="1" x14ac:dyDescent="0.25">
      <c r="A44" s="162"/>
      <c r="B44" s="36" t="s">
        <v>88</v>
      </c>
      <c r="C44" s="37" t="s">
        <v>81</v>
      </c>
      <c r="D44" s="75">
        <f>'T9'!H44</f>
        <v>9.83</v>
      </c>
      <c r="E44" s="75">
        <f>'T10'!H44</f>
        <v>9.5399999999999991</v>
      </c>
      <c r="F44" s="75">
        <f>'T11'!H44</f>
        <v>8.8000000000000007</v>
      </c>
      <c r="G44" s="75"/>
      <c r="H44" s="24">
        <f t="shared" si="0"/>
        <v>9.39</v>
      </c>
      <c r="I44" s="72">
        <f t="shared" si="4"/>
        <v>12</v>
      </c>
      <c r="J44" s="72">
        <f t="shared" si="2"/>
        <v>34</v>
      </c>
    </row>
    <row r="45" spans="1:10" ht="15" customHeight="1" x14ac:dyDescent="0.25">
      <c r="A45" s="162"/>
      <c r="B45" s="36" t="s">
        <v>90</v>
      </c>
      <c r="C45" s="37" t="s">
        <v>29</v>
      </c>
      <c r="D45" s="75">
        <f>'T9'!H45</f>
        <v>9.75</v>
      </c>
      <c r="E45" s="75">
        <f>'T10'!H45</f>
        <v>9.5399999999999991</v>
      </c>
      <c r="F45" s="75">
        <f>'T11'!H45</f>
        <v>9.4600000000000009</v>
      </c>
      <c r="G45" s="75"/>
      <c r="H45" s="24">
        <f t="shared" si="0"/>
        <v>9.58</v>
      </c>
      <c r="I45" s="72">
        <f t="shared" si="4"/>
        <v>4</v>
      </c>
      <c r="J45" s="72">
        <f t="shared" si="2"/>
        <v>14</v>
      </c>
    </row>
    <row r="46" spans="1:10" ht="15" customHeight="1" x14ac:dyDescent="0.25">
      <c r="A46" s="162"/>
      <c r="B46" s="36" t="s">
        <v>92</v>
      </c>
      <c r="C46" s="73" t="s">
        <v>49</v>
      </c>
      <c r="D46" s="75">
        <f>'T9'!H46</f>
        <v>9.0399999999999991</v>
      </c>
      <c r="E46" s="75">
        <f>'T10'!H46</f>
        <v>9.17</v>
      </c>
      <c r="F46" s="75">
        <f>'T11'!H46</f>
        <v>8.7100000000000009</v>
      </c>
      <c r="G46" s="75"/>
      <c r="H46" s="24">
        <f t="shared" si="0"/>
        <v>8.9700000000000006</v>
      </c>
      <c r="I46" s="72">
        <f t="shared" si="4"/>
        <v>17</v>
      </c>
      <c r="J46" s="72">
        <f t="shared" si="2"/>
        <v>50</v>
      </c>
    </row>
    <row r="47" spans="1:10" ht="15" customHeight="1" x14ac:dyDescent="0.25">
      <c r="A47" s="162"/>
      <c r="B47" s="36" t="s">
        <v>94</v>
      </c>
      <c r="C47" s="37" t="s">
        <v>125</v>
      </c>
      <c r="D47" s="75">
        <f>'T9'!H47</f>
        <v>9.6300000000000008</v>
      </c>
      <c r="E47" s="75">
        <f>'T10'!H47</f>
        <v>9.7899999999999991</v>
      </c>
      <c r="F47" s="75">
        <f>'T11'!H47</f>
        <v>9.75</v>
      </c>
      <c r="G47" s="75"/>
      <c r="H47" s="24">
        <f t="shared" si="0"/>
        <v>9.7200000000000006</v>
      </c>
      <c r="I47" s="72">
        <f t="shared" si="4"/>
        <v>1</v>
      </c>
      <c r="J47" s="72">
        <f t="shared" si="2"/>
        <v>6</v>
      </c>
    </row>
    <row r="48" spans="1:10" ht="15" customHeight="1" x14ac:dyDescent="0.25">
      <c r="A48" s="162"/>
      <c r="B48" s="36" t="s">
        <v>96</v>
      </c>
      <c r="C48" s="38" t="s">
        <v>85</v>
      </c>
      <c r="D48" s="75">
        <f>'T9'!H48</f>
        <v>9.8800000000000008</v>
      </c>
      <c r="E48" s="75">
        <f>'T10'!H48</f>
        <v>9.7899999999999991</v>
      </c>
      <c r="F48" s="75">
        <f>'T11'!H48</f>
        <v>9.5</v>
      </c>
      <c r="G48" s="75"/>
      <c r="H48" s="24">
        <f t="shared" si="0"/>
        <v>9.7200000000000006</v>
      </c>
      <c r="I48" s="72">
        <f t="shared" si="4"/>
        <v>1</v>
      </c>
      <c r="J48" s="72">
        <f t="shared" si="2"/>
        <v>6</v>
      </c>
    </row>
    <row r="49" spans="1:10" ht="15" customHeight="1" x14ac:dyDescent="0.25">
      <c r="A49" s="162"/>
      <c r="B49" s="36" t="s">
        <v>97</v>
      </c>
      <c r="C49" s="39" t="s">
        <v>121</v>
      </c>
      <c r="D49" s="75">
        <f>'T9'!H49</f>
        <v>8.92</v>
      </c>
      <c r="E49" s="75">
        <f>'T10'!H49</f>
        <v>8.92</v>
      </c>
      <c r="F49" s="75">
        <f>'T11'!H49</f>
        <v>9.0399999999999991</v>
      </c>
      <c r="G49" s="75"/>
      <c r="H49" s="24">
        <f t="shared" si="0"/>
        <v>8.9600000000000009</v>
      </c>
      <c r="I49" s="72">
        <f t="shared" si="4"/>
        <v>18</v>
      </c>
      <c r="J49" s="72">
        <f t="shared" si="2"/>
        <v>51</v>
      </c>
    </row>
    <row r="50" spans="1:10" ht="15" customHeight="1" x14ac:dyDescent="0.25">
      <c r="A50" s="162"/>
      <c r="B50" s="36" t="s">
        <v>99</v>
      </c>
      <c r="C50" s="37" t="s">
        <v>89</v>
      </c>
      <c r="D50" s="75">
        <f>'T9'!H50</f>
        <v>9.4600000000000009</v>
      </c>
      <c r="E50" s="75">
        <f>'T10'!H50</f>
        <v>9.7100000000000009</v>
      </c>
      <c r="F50" s="75">
        <f>'T11'!H50</f>
        <v>9.1300000000000008</v>
      </c>
      <c r="G50" s="75"/>
      <c r="H50" s="24">
        <f t="shared" si="0"/>
        <v>9.43</v>
      </c>
      <c r="I50" s="72">
        <f t="shared" si="4"/>
        <v>11</v>
      </c>
      <c r="J50" s="72">
        <f t="shared" si="2"/>
        <v>30</v>
      </c>
    </row>
    <row r="51" spans="1:10" ht="15" customHeight="1" x14ac:dyDescent="0.25">
      <c r="A51" s="162"/>
      <c r="B51" s="36" t="s">
        <v>100</v>
      </c>
      <c r="C51" s="37" t="s">
        <v>56</v>
      </c>
      <c r="D51" s="75">
        <f>'T9'!H51</f>
        <v>9.3800000000000008</v>
      </c>
      <c r="E51" s="75">
        <f>'T10'!H51</f>
        <v>9.6300000000000008</v>
      </c>
      <c r="F51" s="75">
        <f>'T11'!H51</f>
        <v>9.75</v>
      </c>
      <c r="G51" s="75"/>
      <c r="H51" s="24">
        <f t="shared" si="0"/>
        <v>9.59</v>
      </c>
      <c r="I51" s="72">
        <f t="shared" si="4"/>
        <v>3</v>
      </c>
      <c r="J51" s="72">
        <f t="shared" si="2"/>
        <v>13</v>
      </c>
    </row>
    <row r="52" spans="1:10" ht="15" customHeight="1" x14ac:dyDescent="0.25">
      <c r="A52" s="162"/>
      <c r="B52" s="36" t="s">
        <v>205</v>
      </c>
      <c r="C52" s="40" t="s">
        <v>87</v>
      </c>
      <c r="D52" s="75">
        <f>'T9'!H52</f>
        <v>9.58</v>
      </c>
      <c r="E52" s="75">
        <f>'T10'!H52</f>
        <v>9.6199999999999992</v>
      </c>
      <c r="F52" s="75">
        <f>'T11'!H52</f>
        <v>9.2899999999999991</v>
      </c>
      <c r="G52" s="75"/>
      <c r="H52" s="24">
        <f t="shared" si="0"/>
        <v>9.5</v>
      </c>
      <c r="I52" s="72">
        <f t="shared" si="4"/>
        <v>7</v>
      </c>
      <c r="J52" s="72">
        <f t="shared" si="2"/>
        <v>22</v>
      </c>
    </row>
    <row r="53" spans="1:10" ht="15" customHeight="1" x14ac:dyDescent="0.25">
      <c r="A53" s="162"/>
      <c r="B53" s="34" t="s">
        <v>210</v>
      </c>
      <c r="C53" s="40" t="s">
        <v>122</v>
      </c>
      <c r="D53" s="75">
        <f>'T9'!H53</f>
        <v>9.75</v>
      </c>
      <c r="E53" s="75">
        <f>'T10'!H53</f>
        <v>9.59</v>
      </c>
      <c r="F53" s="75">
        <f>'T11'!H53</f>
        <v>9.17</v>
      </c>
      <c r="G53" s="75"/>
      <c r="H53" s="24">
        <f t="shared" si="0"/>
        <v>9.5</v>
      </c>
      <c r="I53" s="72">
        <f t="shared" si="4"/>
        <v>7</v>
      </c>
      <c r="J53" s="72">
        <f t="shared" si="2"/>
        <v>22</v>
      </c>
    </row>
    <row r="54" spans="1:10" ht="15" customHeight="1" x14ac:dyDescent="0.25">
      <c r="A54" s="162"/>
      <c r="B54" s="36" t="s">
        <v>211</v>
      </c>
      <c r="C54" s="40" t="s">
        <v>98</v>
      </c>
      <c r="D54" s="75">
        <f>'T9'!H54</f>
        <v>9.33</v>
      </c>
      <c r="E54" s="75">
        <f>'T10'!H54</f>
        <v>8.83</v>
      </c>
      <c r="F54" s="75">
        <f>'T11'!H54</f>
        <v>9.0399999999999991</v>
      </c>
      <c r="G54" s="75"/>
      <c r="H54" s="24">
        <f t="shared" si="0"/>
        <v>9.07</v>
      </c>
      <c r="I54" s="72">
        <f t="shared" si="4"/>
        <v>16</v>
      </c>
      <c r="J54" s="72">
        <f t="shared" si="2"/>
        <v>49</v>
      </c>
    </row>
    <row r="55" spans="1:10" ht="15" customHeight="1" thickBot="1" x14ac:dyDescent="0.3">
      <c r="A55" s="163"/>
      <c r="B55" s="50" t="s">
        <v>212</v>
      </c>
      <c r="C55" s="42" t="s">
        <v>68</v>
      </c>
      <c r="D55" s="78">
        <f>'T9'!H55</f>
        <v>9.5399999999999991</v>
      </c>
      <c r="E55" s="78">
        <f>'T10'!H55</f>
        <v>9.33</v>
      </c>
      <c r="F55" s="78">
        <f>'T11'!H55</f>
        <v>9.17</v>
      </c>
      <c r="G55" s="78"/>
      <c r="H55" s="28">
        <f t="shared" si="0"/>
        <v>9.35</v>
      </c>
      <c r="I55" s="29">
        <f t="shared" si="4"/>
        <v>13</v>
      </c>
      <c r="J55" s="29">
        <f t="shared" si="2"/>
        <v>37</v>
      </c>
    </row>
  </sheetData>
  <mergeCells count="10">
    <mergeCell ref="A5:A30"/>
    <mergeCell ref="A31:A55"/>
    <mergeCell ref="C1:I1"/>
    <mergeCell ref="C2:I2"/>
    <mergeCell ref="A3:A4"/>
    <mergeCell ref="B3:B4"/>
    <mergeCell ref="C3:C4"/>
    <mergeCell ref="D3:G3"/>
    <mergeCell ref="H3:H4"/>
    <mergeCell ref="I3:J3"/>
  </mergeCells>
  <conditionalFormatting sqref="H5:H55">
    <cfRule type="cellIs" dxfId="92" priority="21" stopIfTrue="1" operator="lessThan">
      <formula>7.5</formula>
    </cfRule>
  </conditionalFormatting>
  <conditionalFormatting sqref="I5:I55">
    <cfRule type="cellIs" dxfId="91" priority="20" stopIfTrue="1" operator="greaterThanOrEqual">
      <formula>19</formula>
    </cfRule>
  </conditionalFormatting>
  <conditionalFormatting sqref="I40:I55">
    <cfRule type="cellIs" dxfId="90" priority="17" operator="greaterThan">
      <formula>13</formula>
    </cfRule>
    <cfRule type="cellIs" dxfId="89" priority="18" stopIfTrue="1" operator="greaterThan">
      <formula>13</formula>
    </cfRule>
    <cfRule type="cellIs" dxfId="88" priority="19" stopIfTrue="1" operator="greaterThanOrEqual">
      <formula>14</formula>
    </cfRule>
  </conditionalFormatting>
  <conditionalFormatting sqref="I5:I55">
    <cfRule type="cellIs" dxfId="87" priority="12" operator="greaterThan">
      <formula>13</formula>
    </cfRule>
    <cfRule type="cellIs" dxfId="86" priority="13" stopIfTrue="1" operator="greaterThan">
      <formula>13</formula>
    </cfRule>
    <cfRule type="cellIs" dxfId="85" priority="14" stopIfTrue="1" operator="greaterThan">
      <formula>13</formula>
    </cfRule>
    <cfRule type="cellIs" dxfId="84" priority="15" stopIfTrue="1" operator="greaterThan">
      <formula>13</formula>
    </cfRule>
    <cfRule type="cellIs" dxfId="83" priority="16" stopIfTrue="1" operator="equal">
      <formula>14</formula>
    </cfRule>
  </conditionalFormatting>
  <conditionalFormatting sqref="I21:I55">
    <cfRule type="cellIs" dxfId="82" priority="10" operator="greaterThan">
      <formula>18</formula>
    </cfRule>
    <cfRule type="cellIs" dxfId="81" priority="11" stopIfTrue="1" operator="greaterThan">
      <formula>18</formula>
    </cfRule>
  </conditionalFormatting>
  <conditionalFormatting sqref="J5:J55">
    <cfRule type="cellIs" dxfId="80" priority="1" operator="lessThan">
      <formula>4</formula>
    </cfRule>
    <cfRule type="cellIs" dxfId="79" priority="2" operator="lessThan">
      <formula>4</formula>
    </cfRule>
    <cfRule type="cellIs" dxfId="78" priority="3" operator="lessThan">
      <formula>4</formula>
    </cfRule>
    <cfRule type="cellIs" dxfId="77" priority="4" operator="lessThan">
      <formula>4</formula>
    </cfRule>
    <cfRule type="cellIs" dxfId="76" priority="8" operator="lessThan">
      <formula>3</formula>
    </cfRule>
    <cfRule type="cellIs" dxfId="75" priority="9" operator="greaterThan">
      <formula>44</formula>
    </cfRule>
  </conditionalFormatting>
  <conditionalFormatting sqref="I5:I55">
    <cfRule type="cellIs" dxfId="74" priority="6" operator="lessThan">
      <formula>4</formula>
    </cfRule>
    <cfRule type="cellIs" dxfId="73" priority="7" operator="lessThan">
      <formula>3</formula>
    </cfRule>
  </conditionalFormatting>
  <conditionalFormatting sqref="I35:I55">
    <cfRule type="cellIs" dxfId="72" priority="5" operator="greaterThan">
      <formula>13</formula>
    </cfRule>
  </conditionalFormatting>
  <printOptions horizontalCentered="1"/>
  <pageMargins left="0" right="0" top="0" bottom="0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4"/>
  <sheetViews>
    <sheetView tabSelected="1" topLeftCell="A7" workbookViewId="0">
      <selection activeCell="D6" sqref="D6"/>
    </sheetView>
  </sheetViews>
  <sheetFormatPr defaultRowHeight="15" x14ac:dyDescent="0.25"/>
  <cols>
    <col min="1" max="1" width="7.42578125" customWidth="1"/>
    <col min="2" max="2" width="8.28515625" customWidth="1"/>
    <col min="3" max="3" width="21.85546875" customWidth="1"/>
    <col min="4" max="6" width="8.7109375" customWidth="1"/>
    <col min="7" max="7" width="9.7109375" customWidth="1"/>
    <col min="8" max="8" width="10.42578125" customWidth="1"/>
    <col min="9" max="9" width="10.28515625" customWidth="1"/>
  </cols>
  <sheetData>
    <row r="1" spans="1:10" ht="11.25" customHeight="1" x14ac:dyDescent="0.25">
      <c r="A1" s="60" t="s">
        <v>0</v>
      </c>
    </row>
    <row r="2" spans="1:10" ht="18" customHeight="1" x14ac:dyDescent="0.25">
      <c r="A2" s="1"/>
      <c r="B2" s="1"/>
      <c r="C2" s="132" t="s">
        <v>1</v>
      </c>
      <c r="D2" s="132"/>
      <c r="E2" s="132"/>
      <c r="F2" s="132"/>
      <c r="G2" s="132"/>
      <c r="H2" s="132"/>
    </row>
    <row r="3" spans="1:10" ht="14.25" customHeight="1" x14ac:dyDescent="0.25">
      <c r="A3" s="2"/>
      <c r="B3" s="133" t="s">
        <v>474</v>
      </c>
      <c r="C3" s="133"/>
      <c r="D3" s="133"/>
      <c r="E3" s="133"/>
      <c r="F3" s="133"/>
      <c r="G3" s="133"/>
      <c r="H3" s="133"/>
      <c r="I3" s="3"/>
    </row>
    <row r="4" spans="1:10" ht="15.75" customHeight="1" x14ac:dyDescent="0.25">
      <c r="A4" s="149" t="s">
        <v>2</v>
      </c>
      <c r="B4" s="134" t="s">
        <v>3</v>
      </c>
      <c r="C4" s="134" t="s">
        <v>4</v>
      </c>
      <c r="D4" s="136" t="s">
        <v>5</v>
      </c>
      <c r="E4" s="137"/>
      <c r="F4" s="138"/>
      <c r="G4" s="139" t="s">
        <v>6</v>
      </c>
      <c r="H4" s="141" t="s">
        <v>7</v>
      </c>
      <c r="I4" s="142"/>
    </row>
    <row r="5" spans="1:10" x14ac:dyDescent="0.25">
      <c r="A5" s="150"/>
      <c r="B5" s="135"/>
      <c r="C5" s="135"/>
      <c r="D5" s="4" t="s">
        <v>8</v>
      </c>
      <c r="E5" s="4" t="s">
        <v>9</v>
      </c>
      <c r="F5" s="4" t="s">
        <v>10</v>
      </c>
      <c r="G5" s="140"/>
      <c r="H5" s="5" t="s">
        <v>11</v>
      </c>
      <c r="I5" s="6" t="s">
        <v>12</v>
      </c>
    </row>
    <row r="6" spans="1:10" ht="15" customHeight="1" x14ac:dyDescent="0.25">
      <c r="A6" s="143" t="s">
        <v>13</v>
      </c>
      <c r="B6" s="7" t="s">
        <v>14</v>
      </c>
      <c r="C6" s="12" t="s">
        <v>17</v>
      </c>
      <c r="D6" s="52"/>
      <c r="E6" s="52"/>
      <c r="F6" s="52"/>
      <c r="G6" s="9" t="e">
        <f t="shared" ref="G6:G56" si="0" xml:space="preserve"> ROUND(AVERAGE(D6:F6),2)</f>
        <v>#DIV/0!</v>
      </c>
      <c r="H6" s="10" t="e">
        <f>RANK(G6,$G$6:$G$21)</f>
        <v>#DIV/0!</v>
      </c>
      <c r="I6" s="10" t="e">
        <f>RANK(G6,$G$6:$G$56)</f>
        <v>#DIV/0!</v>
      </c>
      <c r="J6" s="58"/>
    </row>
    <row r="7" spans="1:10" ht="15" customHeight="1" x14ac:dyDescent="0.25">
      <c r="A7" s="144"/>
      <c r="B7" s="11" t="s">
        <v>16</v>
      </c>
      <c r="C7" s="12" t="s">
        <v>19</v>
      </c>
      <c r="D7" s="53"/>
      <c r="E7" s="53"/>
      <c r="F7" s="53"/>
      <c r="G7" s="9" t="e">
        <f t="shared" si="0"/>
        <v>#DIV/0!</v>
      </c>
      <c r="H7" s="10" t="e">
        <f t="shared" ref="H7:H21" si="1">RANK(G7,$G$6:$G$21)</f>
        <v>#DIV/0!</v>
      </c>
      <c r="I7" s="10" t="e">
        <f>RANK(G7,$G$6:$G$56)</f>
        <v>#DIV/0!</v>
      </c>
      <c r="J7" s="58"/>
    </row>
    <row r="8" spans="1:10" ht="15" customHeight="1" x14ac:dyDescent="0.25">
      <c r="A8" s="144"/>
      <c r="B8" s="11" t="s">
        <v>18</v>
      </c>
      <c r="C8" s="12" t="s">
        <v>113</v>
      </c>
      <c r="D8" s="53"/>
      <c r="E8" s="53"/>
      <c r="F8" s="53"/>
      <c r="G8" s="9" t="e">
        <f t="shared" si="0"/>
        <v>#DIV/0!</v>
      </c>
      <c r="H8" s="10" t="e">
        <f t="shared" si="1"/>
        <v>#DIV/0!</v>
      </c>
      <c r="I8" s="10" t="e">
        <f t="shared" ref="I8:I56" si="2">RANK(G8,$G$6:$G$56)</f>
        <v>#DIV/0!</v>
      </c>
      <c r="J8" s="58"/>
    </row>
    <row r="9" spans="1:10" ht="15" customHeight="1" x14ac:dyDescent="0.25">
      <c r="A9" s="144"/>
      <c r="B9" s="11" t="s">
        <v>20</v>
      </c>
      <c r="C9" s="12" t="s">
        <v>21</v>
      </c>
      <c r="D9" s="53"/>
      <c r="E9" s="53"/>
      <c r="F9" s="53"/>
      <c r="G9" s="9" t="e">
        <f t="shared" si="0"/>
        <v>#DIV/0!</v>
      </c>
      <c r="H9" s="10" t="e">
        <f t="shared" si="1"/>
        <v>#DIV/0!</v>
      </c>
      <c r="I9" s="10" t="e">
        <f t="shared" si="2"/>
        <v>#DIV/0!</v>
      </c>
      <c r="J9" s="58"/>
    </row>
    <row r="10" spans="1:10" ht="15" customHeight="1" x14ac:dyDescent="0.25">
      <c r="A10" s="144"/>
      <c r="B10" s="11" t="s">
        <v>22</v>
      </c>
      <c r="C10" s="12" t="s">
        <v>23</v>
      </c>
      <c r="D10" s="53"/>
      <c r="E10" s="53"/>
      <c r="F10" s="53"/>
      <c r="G10" s="9" t="e">
        <f t="shared" si="0"/>
        <v>#DIV/0!</v>
      </c>
      <c r="H10" s="10" t="e">
        <f t="shared" si="1"/>
        <v>#DIV/0!</v>
      </c>
      <c r="I10" s="10" t="e">
        <f t="shared" si="2"/>
        <v>#DIV/0!</v>
      </c>
      <c r="J10" s="58"/>
    </row>
    <row r="11" spans="1:10" ht="15" customHeight="1" x14ac:dyDescent="0.25">
      <c r="A11" s="144"/>
      <c r="B11" s="11" t="s">
        <v>24</v>
      </c>
      <c r="C11" s="12" t="s">
        <v>39</v>
      </c>
      <c r="D11" s="53"/>
      <c r="E11" s="53"/>
      <c r="F11" s="53"/>
      <c r="G11" s="9" t="e">
        <f t="shared" si="0"/>
        <v>#DIV/0!</v>
      </c>
      <c r="H11" s="10" t="e">
        <f t="shared" si="1"/>
        <v>#DIV/0!</v>
      </c>
      <c r="I11" s="10" t="e">
        <f t="shared" si="2"/>
        <v>#DIV/0!</v>
      </c>
      <c r="J11" s="58"/>
    </row>
    <row r="12" spans="1:10" ht="15" customHeight="1" x14ac:dyDescent="0.25">
      <c r="A12" s="144"/>
      <c r="B12" s="11" t="s">
        <v>26</v>
      </c>
      <c r="C12" s="12" t="s">
        <v>53</v>
      </c>
      <c r="D12" s="53"/>
      <c r="E12" s="53"/>
      <c r="F12" s="53"/>
      <c r="G12" s="9" t="e">
        <f t="shared" si="0"/>
        <v>#DIV/0!</v>
      </c>
      <c r="H12" s="10" t="e">
        <f t="shared" si="1"/>
        <v>#DIV/0!</v>
      </c>
      <c r="I12" s="10" t="e">
        <f t="shared" si="2"/>
        <v>#DIV/0!</v>
      </c>
      <c r="J12" s="58"/>
    </row>
    <row r="13" spans="1:10" ht="15" customHeight="1" x14ac:dyDescent="0.25">
      <c r="A13" s="144"/>
      <c r="B13" s="11" t="s">
        <v>28</v>
      </c>
      <c r="C13" s="12" t="s">
        <v>31</v>
      </c>
      <c r="D13" s="53"/>
      <c r="E13" s="53"/>
      <c r="F13" s="53"/>
      <c r="G13" s="9" t="e">
        <f t="shared" si="0"/>
        <v>#DIV/0!</v>
      </c>
      <c r="H13" s="10" t="e">
        <f t="shared" si="1"/>
        <v>#DIV/0!</v>
      </c>
      <c r="I13" s="10" t="e">
        <f t="shared" si="2"/>
        <v>#DIV/0!</v>
      </c>
      <c r="J13" s="58"/>
    </row>
    <row r="14" spans="1:10" ht="15" customHeight="1" x14ac:dyDescent="0.25">
      <c r="A14" s="144"/>
      <c r="B14" s="11" t="s">
        <v>30</v>
      </c>
      <c r="C14" s="12" t="s">
        <v>70</v>
      </c>
      <c r="D14" s="53"/>
      <c r="E14" s="53"/>
      <c r="F14" s="53"/>
      <c r="G14" s="9" t="e">
        <f t="shared" si="0"/>
        <v>#DIV/0!</v>
      </c>
      <c r="H14" s="10" t="e">
        <f t="shared" si="1"/>
        <v>#DIV/0!</v>
      </c>
      <c r="I14" s="10" t="e">
        <f t="shared" si="2"/>
        <v>#DIV/0!</v>
      </c>
      <c r="J14" s="58"/>
    </row>
    <row r="15" spans="1:10" ht="15" customHeight="1" x14ac:dyDescent="0.25">
      <c r="A15" s="144"/>
      <c r="B15" s="11" t="s">
        <v>32</v>
      </c>
      <c r="C15" s="12" t="s">
        <v>25</v>
      </c>
      <c r="D15" s="53"/>
      <c r="E15" s="53"/>
      <c r="F15" s="53"/>
      <c r="G15" s="9" t="e">
        <f t="shared" si="0"/>
        <v>#DIV/0!</v>
      </c>
      <c r="H15" s="10" t="e">
        <f t="shared" si="1"/>
        <v>#DIV/0!</v>
      </c>
      <c r="I15" s="10" t="e">
        <f t="shared" si="2"/>
        <v>#DIV/0!</v>
      </c>
      <c r="J15" s="58"/>
    </row>
    <row r="16" spans="1:10" ht="15" customHeight="1" x14ac:dyDescent="0.25">
      <c r="A16" s="144"/>
      <c r="B16" s="11" t="s">
        <v>34</v>
      </c>
      <c r="C16" s="12" t="s">
        <v>35</v>
      </c>
      <c r="D16" s="53"/>
      <c r="E16" s="53"/>
      <c r="F16" s="53"/>
      <c r="G16" s="9" t="e">
        <f t="shared" si="0"/>
        <v>#DIV/0!</v>
      </c>
      <c r="H16" s="10" t="e">
        <f t="shared" si="1"/>
        <v>#DIV/0!</v>
      </c>
      <c r="I16" s="10" t="e">
        <f t="shared" si="2"/>
        <v>#DIV/0!</v>
      </c>
      <c r="J16" s="58"/>
    </row>
    <row r="17" spans="1:10" ht="15" customHeight="1" x14ac:dyDescent="0.25">
      <c r="A17" s="144"/>
      <c r="B17" s="11" t="s">
        <v>36</v>
      </c>
      <c r="C17" s="12" t="s">
        <v>65</v>
      </c>
      <c r="D17" s="53"/>
      <c r="E17" s="53"/>
      <c r="F17" s="53"/>
      <c r="G17" s="9" t="e">
        <f t="shared" si="0"/>
        <v>#DIV/0!</v>
      </c>
      <c r="H17" s="10" t="e">
        <f t="shared" si="1"/>
        <v>#DIV/0!</v>
      </c>
      <c r="I17" s="10" t="e">
        <f t="shared" si="2"/>
        <v>#DIV/0!</v>
      </c>
      <c r="J17" s="58"/>
    </row>
    <row r="18" spans="1:10" ht="15" customHeight="1" x14ac:dyDescent="0.25">
      <c r="A18" s="144"/>
      <c r="B18" s="11" t="s">
        <v>38</v>
      </c>
      <c r="C18" s="12" t="s">
        <v>37</v>
      </c>
      <c r="D18" s="53"/>
      <c r="E18" s="53"/>
      <c r="F18" s="53"/>
      <c r="G18" s="9" t="e">
        <f t="shared" si="0"/>
        <v>#DIV/0!</v>
      </c>
      <c r="H18" s="10" t="e">
        <f t="shared" si="1"/>
        <v>#DIV/0!</v>
      </c>
      <c r="I18" s="10" t="e">
        <f t="shared" si="2"/>
        <v>#DIV/0!</v>
      </c>
      <c r="J18" s="58"/>
    </row>
    <row r="19" spans="1:10" ht="15" customHeight="1" x14ac:dyDescent="0.25">
      <c r="A19" s="144"/>
      <c r="B19" s="11" t="s">
        <v>40</v>
      </c>
      <c r="C19" s="12" t="s">
        <v>60</v>
      </c>
      <c r="D19" s="53"/>
      <c r="E19" s="53"/>
      <c r="F19" s="53"/>
      <c r="G19" s="9" t="e">
        <f t="shared" si="0"/>
        <v>#DIV/0!</v>
      </c>
      <c r="H19" s="10" t="e">
        <f t="shared" si="1"/>
        <v>#DIV/0!</v>
      </c>
      <c r="I19" s="10" t="e">
        <f t="shared" si="2"/>
        <v>#DIV/0!</v>
      </c>
      <c r="J19" s="58"/>
    </row>
    <row r="20" spans="1:10" ht="15" customHeight="1" x14ac:dyDescent="0.25">
      <c r="A20" s="144"/>
      <c r="B20" s="47" t="s">
        <v>42</v>
      </c>
      <c r="C20" s="48" t="s">
        <v>27</v>
      </c>
      <c r="D20" s="54"/>
      <c r="E20" s="54"/>
      <c r="F20" s="54"/>
      <c r="G20" s="49" t="e">
        <f t="shared" si="0"/>
        <v>#DIV/0!</v>
      </c>
      <c r="H20" s="10" t="e">
        <f t="shared" si="1"/>
        <v>#DIV/0!</v>
      </c>
      <c r="I20" s="10" t="e">
        <f t="shared" si="2"/>
        <v>#DIV/0!</v>
      </c>
      <c r="J20" s="58"/>
    </row>
    <row r="21" spans="1:10" ht="15" customHeight="1" thickBot="1" x14ac:dyDescent="0.3">
      <c r="A21" s="144"/>
      <c r="B21" s="14" t="s">
        <v>108</v>
      </c>
      <c r="C21" s="15" t="s">
        <v>41</v>
      </c>
      <c r="D21" s="55"/>
      <c r="E21" s="55"/>
      <c r="F21" s="55"/>
      <c r="G21" s="17" t="e">
        <f t="shared" si="0"/>
        <v>#DIV/0!</v>
      </c>
      <c r="H21" s="18" t="e">
        <f t="shared" si="1"/>
        <v>#DIV/0!</v>
      </c>
      <c r="I21" s="18" t="e">
        <f t="shared" si="2"/>
        <v>#DIV/0!</v>
      </c>
      <c r="J21" s="58"/>
    </row>
    <row r="22" spans="1:10" ht="15" customHeight="1" thickTop="1" x14ac:dyDescent="0.25">
      <c r="A22" s="144"/>
      <c r="B22" s="19" t="s">
        <v>44</v>
      </c>
      <c r="C22" s="20" t="s">
        <v>45</v>
      </c>
      <c r="D22" s="56"/>
      <c r="E22" s="56"/>
      <c r="F22" s="56"/>
      <c r="G22" s="9" t="e">
        <f t="shared" si="0"/>
        <v>#DIV/0!</v>
      </c>
      <c r="H22" s="10" t="e">
        <f>RANK(G22,$G$22:$G$38)</f>
        <v>#DIV/0!</v>
      </c>
      <c r="I22" s="10" t="e">
        <f t="shared" si="2"/>
        <v>#DIV/0!</v>
      </c>
      <c r="J22" s="58"/>
    </row>
    <row r="23" spans="1:10" ht="15" customHeight="1" x14ac:dyDescent="0.25">
      <c r="A23" s="144"/>
      <c r="B23" s="22" t="s">
        <v>46</v>
      </c>
      <c r="C23" s="23" t="s">
        <v>114</v>
      </c>
      <c r="D23" s="53"/>
      <c r="E23" s="53"/>
      <c r="F23" s="53"/>
      <c r="G23" s="9" t="e">
        <f t="shared" si="0"/>
        <v>#DIV/0!</v>
      </c>
      <c r="H23" s="10" t="e">
        <f t="shared" ref="H23:H38" si="3">RANK(G23,$G$22:$G$38)</f>
        <v>#DIV/0!</v>
      </c>
      <c r="I23" s="10" t="e">
        <f t="shared" si="2"/>
        <v>#DIV/0!</v>
      </c>
      <c r="J23" s="58"/>
    </row>
    <row r="24" spans="1:10" ht="15" customHeight="1" x14ac:dyDescent="0.25">
      <c r="A24" s="144"/>
      <c r="B24" s="22" t="s">
        <v>48</v>
      </c>
      <c r="C24" s="23" t="s">
        <v>51</v>
      </c>
      <c r="D24" s="53"/>
      <c r="E24" s="53"/>
      <c r="F24" s="53"/>
      <c r="G24" s="9" t="e">
        <f t="shared" si="0"/>
        <v>#DIV/0!</v>
      </c>
      <c r="H24" s="10" t="e">
        <f t="shared" si="3"/>
        <v>#DIV/0!</v>
      </c>
      <c r="I24" s="10" t="e">
        <f t="shared" si="2"/>
        <v>#DIV/0!</v>
      </c>
      <c r="J24" s="58"/>
    </row>
    <row r="25" spans="1:10" ht="15" customHeight="1" x14ac:dyDescent="0.25">
      <c r="A25" s="144"/>
      <c r="B25" s="22" t="s">
        <v>50</v>
      </c>
      <c r="C25" s="23" t="s">
        <v>76</v>
      </c>
      <c r="D25" s="53"/>
      <c r="E25" s="53"/>
      <c r="F25" s="53"/>
      <c r="G25" s="9" t="e">
        <f t="shared" si="0"/>
        <v>#DIV/0!</v>
      </c>
      <c r="H25" s="10" t="e">
        <f t="shared" si="3"/>
        <v>#DIV/0!</v>
      </c>
      <c r="I25" s="10" t="e">
        <f t="shared" si="2"/>
        <v>#DIV/0!</v>
      </c>
      <c r="J25" s="58"/>
    </row>
    <row r="26" spans="1:10" ht="15" customHeight="1" x14ac:dyDescent="0.25">
      <c r="A26" s="144"/>
      <c r="B26" s="22" t="s">
        <v>52</v>
      </c>
      <c r="C26" s="20" t="s">
        <v>115</v>
      </c>
      <c r="D26" s="53"/>
      <c r="E26" s="53"/>
      <c r="F26" s="53"/>
      <c r="G26" s="24" t="e">
        <f t="shared" si="0"/>
        <v>#DIV/0!</v>
      </c>
      <c r="H26" s="10" t="e">
        <f t="shared" si="3"/>
        <v>#DIV/0!</v>
      </c>
      <c r="I26" s="10" t="e">
        <f t="shared" si="2"/>
        <v>#DIV/0!</v>
      </c>
      <c r="J26" s="58"/>
    </row>
    <row r="27" spans="1:10" ht="15" customHeight="1" x14ac:dyDescent="0.25">
      <c r="A27" s="144"/>
      <c r="B27" s="19" t="s">
        <v>54</v>
      </c>
      <c r="C27" s="23" t="s">
        <v>47</v>
      </c>
      <c r="D27" s="56"/>
      <c r="E27" s="56"/>
      <c r="F27" s="56"/>
      <c r="G27" s="9" t="e">
        <f t="shared" si="0"/>
        <v>#DIV/0!</v>
      </c>
      <c r="H27" s="10" t="e">
        <f t="shared" si="3"/>
        <v>#DIV/0!</v>
      </c>
      <c r="I27" s="10" t="e">
        <f t="shared" si="2"/>
        <v>#DIV/0!</v>
      </c>
      <c r="J27" s="58"/>
    </row>
    <row r="28" spans="1:10" ht="15" customHeight="1" x14ac:dyDescent="0.25">
      <c r="A28" s="144"/>
      <c r="B28" s="22" t="s">
        <v>55</v>
      </c>
      <c r="C28" s="23" t="s">
        <v>58</v>
      </c>
      <c r="D28" s="53"/>
      <c r="E28" s="53"/>
      <c r="F28" s="53"/>
      <c r="G28" s="9" t="e">
        <f t="shared" si="0"/>
        <v>#DIV/0!</v>
      </c>
      <c r="H28" s="10" t="e">
        <f t="shared" si="3"/>
        <v>#DIV/0!</v>
      </c>
      <c r="I28" s="10" t="e">
        <f t="shared" si="2"/>
        <v>#DIV/0!</v>
      </c>
      <c r="J28" s="58"/>
    </row>
    <row r="29" spans="1:10" ht="15" customHeight="1" x14ac:dyDescent="0.25">
      <c r="A29" s="144"/>
      <c r="B29" s="22" t="s">
        <v>57</v>
      </c>
      <c r="C29" s="23" t="s">
        <v>101</v>
      </c>
      <c r="D29" s="53"/>
      <c r="E29" s="53"/>
      <c r="F29" s="53"/>
      <c r="G29" s="9" t="e">
        <f t="shared" si="0"/>
        <v>#DIV/0!</v>
      </c>
      <c r="H29" s="10" t="e">
        <f t="shared" si="3"/>
        <v>#DIV/0!</v>
      </c>
      <c r="I29" s="10" t="e">
        <f t="shared" si="2"/>
        <v>#DIV/0!</v>
      </c>
      <c r="J29" s="58"/>
    </row>
    <row r="30" spans="1:10" ht="15" customHeight="1" x14ac:dyDescent="0.25">
      <c r="A30" s="144"/>
      <c r="B30" s="22" t="s">
        <v>59</v>
      </c>
      <c r="C30" s="23" t="s">
        <v>33</v>
      </c>
      <c r="D30" s="53"/>
      <c r="E30" s="53"/>
      <c r="F30" s="53"/>
      <c r="G30" s="9" t="e">
        <f t="shared" si="0"/>
        <v>#DIV/0!</v>
      </c>
      <c r="H30" s="10" t="e">
        <f t="shared" si="3"/>
        <v>#DIV/0!</v>
      </c>
      <c r="I30" s="10" t="e">
        <f t="shared" si="2"/>
        <v>#DIV/0!</v>
      </c>
      <c r="J30" s="58"/>
    </row>
    <row r="31" spans="1:10" ht="15" customHeight="1" thickBot="1" x14ac:dyDescent="0.3">
      <c r="A31" s="145"/>
      <c r="B31" s="25" t="s">
        <v>61</v>
      </c>
      <c r="C31" s="26" t="s">
        <v>43</v>
      </c>
      <c r="D31" s="57"/>
      <c r="E31" s="57"/>
      <c r="F31" s="57"/>
      <c r="G31" s="28" t="e">
        <f t="shared" si="0"/>
        <v>#DIV/0!</v>
      </c>
      <c r="H31" s="29" t="e">
        <f t="shared" si="3"/>
        <v>#DIV/0!</v>
      </c>
      <c r="I31" s="29" t="e">
        <f t="shared" si="2"/>
        <v>#DIV/0!</v>
      </c>
      <c r="J31" s="58"/>
    </row>
    <row r="32" spans="1:10" ht="15" customHeight="1" x14ac:dyDescent="0.25">
      <c r="A32" s="146" t="s">
        <v>63</v>
      </c>
      <c r="B32" s="19" t="s">
        <v>64</v>
      </c>
      <c r="C32" s="23" t="s">
        <v>74</v>
      </c>
      <c r="D32" s="56"/>
      <c r="E32" s="56"/>
      <c r="F32" s="56"/>
      <c r="G32" s="30" t="e">
        <f t="shared" si="0"/>
        <v>#DIV/0!</v>
      </c>
      <c r="H32" s="10" t="e">
        <f t="shared" si="3"/>
        <v>#DIV/0!</v>
      </c>
      <c r="I32" s="10" t="e">
        <f t="shared" si="2"/>
        <v>#DIV/0!</v>
      </c>
      <c r="J32" s="58"/>
    </row>
    <row r="33" spans="1:10" ht="15" customHeight="1" x14ac:dyDescent="0.25">
      <c r="A33" s="147"/>
      <c r="B33" s="22" t="s">
        <v>66</v>
      </c>
      <c r="C33" s="23" t="s">
        <v>116</v>
      </c>
      <c r="D33" s="53"/>
      <c r="E33" s="53"/>
      <c r="F33" s="53"/>
      <c r="G33" s="24" t="e">
        <f t="shared" si="0"/>
        <v>#DIV/0!</v>
      </c>
      <c r="H33" s="10" t="e">
        <f t="shared" si="3"/>
        <v>#DIV/0!</v>
      </c>
      <c r="I33" s="10" t="e">
        <f t="shared" si="2"/>
        <v>#DIV/0!</v>
      </c>
      <c r="J33" s="58"/>
    </row>
    <row r="34" spans="1:10" ht="15" customHeight="1" x14ac:dyDescent="0.25">
      <c r="A34" s="147"/>
      <c r="B34" s="22" t="s">
        <v>67</v>
      </c>
      <c r="C34" s="23" t="s">
        <v>117</v>
      </c>
      <c r="D34" s="53"/>
      <c r="E34" s="53"/>
      <c r="F34" s="53"/>
      <c r="G34" s="24" t="e">
        <f t="shared" si="0"/>
        <v>#DIV/0!</v>
      </c>
      <c r="H34" s="10" t="e">
        <f t="shared" si="3"/>
        <v>#DIV/0!</v>
      </c>
      <c r="I34" s="10" t="e">
        <f t="shared" si="2"/>
        <v>#DIV/0!</v>
      </c>
      <c r="J34" s="58"/>
    </row>
    <row r="35" spans="1:10" ht="15" customHeight="1" x14ac:dyDescent="0.25">
      <c r="A35" s="147"/>
      <c r="B35" s="22" t="s">
        <v>69</v>
      </c>
      <c r="C35" s="31" t="s">
        <v>72</v>
      </c>
      <c r="D35" s="53"/>
      <c r="E35" s="53"/>
      <c r="F35" s="53"/>
      <c r="G35" s="24" t="e">
        <f t="shared" si="0"/>
        <v>#DIV/0!</v>
      </c>
      <c r="H35" s="10" t="e">
        <f t="shared" si="3"/>
        <v>#DIV/0!</v>
      </c>
      <c r="I35" s="10" t="e">
        <f t="shared" si="2"/>
        <v>#DIV/0!</v>
      </c>
      <c r="J35" s="58"/>
    </row>
    <row r="36" spans="1:10" ht="15" customHeight="1" x14ac:dyDescent="0.25">
      <c r="A36" s="147"/>
      <c r="B36" s="22" t="s">
        <v>71</v>
      </c>
      <c r="C36" s="31" t="s">
        <v>93</v>
      </c>
      <c r="D36" s="53"/>
      <c r="E36" s="53"/>
      <c r="F36" s="53"/>
      <c r="G36" s="24" t="e">
        <f t="shared" si="0"/>
        <v>#DIV/0!</v>
      </c>
      <c r="H36" s="10" t="e">
        <f t="shared" si="3"/>
        <v>#DIV/0!</v>
      </c>
      <c r="I36" s="10" t="e">
        <f t="shared" si="2"/>
        <v>#DIV/0!</v>
      </c>
      <c r="J36" s="58"/>
    </row>
    <row r="37" spans="1:10" ht="15" customHeight="1" x14ac:dyDescent="0.25">
      <c r="A37" s="147"/>
      <c r="B37" s="22" t="s">
        <v>73</v>
      </c>
      <c r="C37" s="23" t="s">
        <v>62</v>
      </c>
      <c r="D37" s="53"/>
      <c r="E37" s="53"/>
      <c r="F37" s="53"/>
      <c r="G37" s="9" t="e">
        <f t="shared" si="0"/>
        <v>#DIV/0!</v>
      </c>
      <c r="H37" s="10" t="e">
        <f t="shared" si="3"/>
        <v>#DIV/0!</v>
      </c>
      <c r="I37" s="10" t="e">
        <f t="shared" si="2"/>
        <v>#DIV/0!</v>
      </c>
      <c r="J37" s="58"/>
    </row>
    <row r="38" spans="1:10" ht="15" customHeight="1" thickBot="1" x14ac:dyDescent="0.3">
      <c r="A38" s="147"/>
      <c r="B38" s="32" t="s">
        <v>75</v>
      </c>
      <c r="C38" s="33" t="s">
        <v>77</v>
      </c>
      <c r="D38" s="55"/>
      <c r="E38" s="55"/>
      <c r="F38" s="55"/>
      <c r="G38" s="17" t="e">
        <f t="shared" si="0"/>
        <v>#DIV/0!</v>
      </c>
      <c r="H38" s="18" t="e">
        <f t="shared" si="3"/>
        <v>#DIV/0!</v>
      </c>
      <c r="I38" s="18" t="e">
        <f t="shared" si="2"/>
        <v>#DIV/0!</v>
      </c>
      <c r="J38" s="58"/>
    </row>
    <row r="39" spans="1:10" ht="15" customHeight="1" thickTop="1" x14ac:dyDescent="0.25">
      <c r="A39" s="147"/>
      <c r="B39" s="34" t="s">
        <v>78</v>
      </c>
      <c r="C39" s="35" t="s">
        <v>15</v>
      </c>
      <c r="D39" s="56"/>
      <c r="E39" s="56"/>
      <c r="F39" s="56"/>
      <c r="G39" s="9" t="e">
        <f t="shared" si="0"/>
        <v>#DIV/0!</v>
      </c>
      <c r="H39" s="10" t="e">
        <f>RANK(G39,$G$39:$G$56)</f>
        <v>#DIV/0!</v>
      </c>
      <c r="I39" s="10" t="e">
        <f t="shared" si="2"/>
        <v>#DIV/0!</v>
      </c>
      <c r="J39" s="58"/>
    </row>
    <row r="40" spans="1:10" ht="15" customHeight="1" x14ac:dyDescent="0.25">
      <c r="A40" s="147"/>
      <c r="B40" s="36" t="s">
        <v>79</v>
      </c>
      <c r="C40" s="38" t="s">
        <v>83</v>
      </c>
      <c r="D40" s="53"/>
      <c r="E40" s="53"/>
      <c r="F40" s="53"/>
      <c r="G40" s="24" t="e">
        <f t="shared" si="0"/>
        <v>#DIV/0!</v>
      </c>
      <c r="H40" s="10" t="e">
        <f t="shared" ref="H40:H56" si="4">RANK(G40,$G$39:$G$56)</f>
        <v>#DIV/0!</v>
      </c>
      <c r="I40" s="10" t="e">
        <f t="shared" si="2"/>
        <v>#DIV/0!</v>
      </c>
      <c r="J40" s="58"/>
    </row>
    <row r="41" spans="1:10" ht="15" customHeight="1" x14ac:dyDescent="0.25">
      <c r="A41" s="147"/>
      <c r="B41" s="36" t="s">
        <v>80</v>
      </c>
      <c r="C41" s="37" t="s">
        <v>118</v>
      </c>
      <c r="D41" s="53"/>
      <c r="E41" s="53"/>
      <c r="F41" s="53"/>
      <c r="G41" s="24" t="e">
        <f t="shared" si="0"/>
        <v>#DIV/0!</v>
      </c>
      <c r="H41" s="10" t="e">
        <f t="shared" si="4"/>
        <v>#DIV/0!</v>
      </c>
      <c r="I41" s="10" t="e">
        <f t="shared" si="2"/>
        <v>#DIV/0!</v>
      </c>
      <c r="J41" s="58"/>
    </row>
    <row r="42" spans="1:10" ht="15" customHeight="1" x14ac:dyDescent="0.25">
      <c r="A42" s="147"/>
      <c r="B42" s="36" t="s">
        <v>82</v>
      </c>
      <c r="C42" s="38" t="s">
        <v>119</v>
      </c>
      <c r="D42" s="53"/>
      <c r="E42" s="53"/>
      <c r="F42" s="53"/>
      <c r="G42" s="24" t="e">
        <f t="shared" si="0"/>
        <v>#DIV/0!</v>
      </c>
      <c r="H42" s="10" t="e">
        <f t="shared" si="4"/>
        <v>#DIV/0!</v>
      </c>
      <c r="I42" s="10" t="e">
        <f t="shared" si="2"/>
        <v>#DIV/0!</v>
      </c>
      <c r="J42" s="58"/>
    </row>
    <row r="43" spans="1:10" ht="15" customHeight="1" x14ac:dyDescent="0.25">
      <c r="A43" s="147"/>
      <c r="B43" s="36" t="s">
        <v>84</v>
      </c>
      <c r="C43" s="37" t="s">
        <v>95</v>
      </c>
      <c r="D43" s="53"/>
      <c r="E43" s="53"/>
      <c r="F43" s="53"/>
      <c r="G43" s="24" t="e">
        <f t="shared" si="0"/>
        <v>#DIV/0!</v>
      </c>
      <c r="H43" s="10" t="e">
        <f t="shared" si="4"/>
        <v>#DIV/0!</v>
      </c>
      <c r="I43" s="10" t="e">
        <f t="shared" si="2"/>
        <v>#DIV/0!</v>
      </c>
      <c r="J43" s="58"/>
    </row>
    <row r="44" spans="1:10" ht="15" customHeight="1" x14ac:dyDescent="0.25">
      <c r="A44" s="147"/>
      <c r="B44" s="36" t="s">
        <v>86</v>
      </c>
      <c r="C44" s="37" t="s">
        <v>91</v>
      </c>
      <c r="D44" s="53"/>
      <c r="E44" s="53"/>
      <c r="F44" s="53"/>
      <c r="G44" s="24" t="e">
        <f t="shared" si="0"/>
        <v>#DIV/0!</v>
      </c>
      <c r="H44" s="10" t="e">
        <f t="shared" si="4"/>
        <v>#DIV/0!</v>
      </c>
      <c r="I44" s="10" t="e">
        <f t="shared" si="2"/>
        <v>#DIV/0!</v>
      </c>
      <c r="J44" s="58"/>
    </row>
    <row r="45" spans="1:10" ht="15" customHeight="1" x14ac:dyDescent="0.25">
      <c r="A45" s="147"/>
      <c r="B45" s="36" t="s">
        <v>88</v>
      </c>
      <c r="C45" s="37" t="s">
        <v>81</v>
      </c>
      <c r="D45" s="53"/>
      <c r="E45" s="53"/>
      <c r="F45" s="53"/>
      <c r="G45" s="24" t="e">
        <f t="shared" si="0"/>
        <v>#DIV/0!</v>
      </c>
      <c r="H45" s="10" t="e">
        <f t="shared" si="4"/>
        <v>#DIV/0!</v>
      </c>
      <c r="I45" s="10" t="e">
        <f t="shared" si="2"/>
        <v>#DIV/0!</v>
      </c>
      <c r="J45" s="58"/>
    </row>
    <row r="46" spans="1:10" ht="15" customHeight="1" x14ac:dyDescent="0.25">
      <c r="A46" s="147"/>
      <c r="B46" s="36" t="s">
        <v>90</v>
      </c>
      <c r="C46" s="37" t="s">
        <v>29</v>
      </c>
      <c r="D46" s="53"/>
      <c r="E46" s="53"/>
      <c r="F46" s="53"/>
      <c r="G46" s="24" t="e">
        <f t="shared" si="0"/>
        <v>#DIV/0!</v>
      </c>
      <c r="H46" s="10" t="e">
        <f t="shared" si="4"/>
        <v>#DIV/0!</v>
      </c>
      <c r="I46" s="10" t="e">
        <f t="shared" si="2"/>
        <v>#DIV/0!</v>
      </c>
      <c r="J46" s="58"/>
    </row>
    <row r="47" spans="1:10" ht="15" customHeight="1" x14ac:dyDescent="0.25">
      <c r="A47" s="147"/>
      <c r="B47" s="36" t="s">
        <v>92</v>
      </c>
      <c r="C47" s="59" t="s">
        <v>49</v>
      </c>
      <c r="D47" s="53"/>
      <c r="E47" s="53"/>
      <c r="F47" s="53"/>
      <c r="G47" s="24" t="e">
        <f t="shared" si="0"/>
        <v>#DIV/0!</v>
      </c>
      <c r="H47" s="10" t="e">
        <f t="shared" si="4"/>
        <v>#DIV/0!</v>
      </c>
      <c r="I47" s="10" t="e">
        <f t="shared" si="2"/>
        <v>#DIV/0!</v>
      </c>
      <c r="J47" s="58"/>
    </row>
    <row r="48" spans="1:10" ht="15" customHeight="1" x14ac:dyDescent="0.25">
      <c r="A48" s="147"/>
      <c r="B48" s="36" t="s">
        <v>94</v>
      </c>
      <c r="C48" s="37" t="s">
        <v>125</v>
      </c>
      <c r="D48" s="53"/>
      <c r="E48" s="53"/>
      <c r="F48" s="53"/>
      <c r="G48" s="24" t="e">
        <f t="shared" si="0"/>
        <v>#DIV/0!</v>
      </c>
      <c r="H48" s="10" t="e">
        <f t="shared" si="4"/>
        <v>#DIV/0!</v>
      </c>
      <c r="I48" s="10" t="e">
        <f t="shared" si="2"/>
        <v>#DIV/0!</v>
      </c>
      <c r="J48" s="58"/>
    </row>
    <row r="49" spans="1:10" ht="15" customHeight="1" x14ac:dyDescent="0.25">
      <c r="A49" s="147"/>
      <c r="B49" s="36" t="s">
        <v>96</v>
      </c>
      <c r="C49" s="38" t="s">
        <v>85</v>
      </c>
      <c r="D49" s="53"/>
      <c r="E49" s="53"/>
      <c r="F49" s="53"/>
      <c r="G49" s="24" t="e">
        <f t="shared" si="0"/>
        <v>#DIV/0!</v>
      </c>
      <c r="H49" s="10" t="e">
        <f t="shared" si="4"/>
        <v>#DIV/0!</v>
      </c>
      <c r="I49" s="10" t="e">
        <f t="shared" si="2"/>
        <v>#DIV/0!</v>
      </c>
      <c r="J49" s="58"/>
    </row>
    <row r="50" spans="1:10" ht="15" customHeight="1" x14ac:dyDescent="0.25">
      <c r="A50" s="147"/>
      <c r="B50" s="36" t="s">
        <v>97</v>
      </c>
      <c r="C50" s="39" t="s">
        <v>121</v>
      </c>
      <c r="D50" s="53"/>
      <c r="E50" s="53"/>
      <c r="F50" s="53"/>
      <c r="G50" s="24" t="e">
        <f t="shared" si="0"/>
        <v>#DIV/0!</v>
      </c>
      <c r="H50" s="10" t="e">
        <f t="shared" si="4"/>
        <v>#DIV/0!</v>
      </c>
      <c r="I50" s="10" t="e">
        <f t="shared" si="2"/>
        <v>#DIV/0!</v>
      </c>
      <c r="J50" s="58"/>
    </row>
    <row r="51" spans="1:10" ht="15" customHeight="1" x14ac:dyDescent="0.25">
      <c r="A51" s="147"/>
      <c r="B51" s="36" t="s">
        <v>99</v>
      </c>
      <c r="C51" s="37" t="s">
        <v>89</v>
      </c>
      <c r="D51" s="53"/>
      <c r="E51" s="53"/>
      <c r="F51" s="53"/>
      <c r="G51" s="24" t="e">
        <f t="shared" si="0"/>
        <v>#DIV/0!</v>
      </c>
      <c r="H51" s="10" t="e">
        <f t="shared" si="4"/>
        <v>#DIV/0!</v>
      </c>
      <c r="I51" s="10" t="e">
        <f t="shared" si="2"/>
        <v>#DIV/0!</v>
      </c>
      <c r="J51" s="58"/>
    </row>
    <row r="52" spans="1:10" ht="15" customHeight="1" x14ac:dyDescent="0.25">
      <c r="A52" s="147"/>
      <c r="B52" s="36" t="s">
        <v>100</v>
      </c>
      <c r="C52" s="37" t="s">
        <v>56</v>
      </c>
      <c r="D52" s="53"/>
      <c r="E52" s="53"/>
      <c r="F52" s="53"/>
      <c r="G52" s="24" t="e">
        <f t="shared" si="0"/>
        <v>#DIV/0!</v>
      </c>
      <c r="H52" s="10" t="e">
        <f t="shared" si="4"/>
        <v>#DIV/0!</v>
      </c>
      <c r="I52" s="10" t="e">
        <f t="shared" si="2"/>
        <v>#DIV/0!</v>
      </c>
      <c r="J52" s="58"/>
    </row>
    <row r="53" spans="1:10" ht="15" customHeight="1" x14ac:dyDescent="0.25">
      <c r="A53" s="147"/>
      <c r="B53" s="36" t="s">
        <v>109</v>
      </c>
      <c r="C53" s="40" t="s">
        <v>87</v>
      </c>
      <c r="D53" s="54"/>
      <c r="E53" s="54"/>
      <c r="F53" s="54"/>
      <c r="G53" s="24" t="e">
        <f t="shared" si="0"/>
        <v>#DIV/0!</v>
      </c>
      <c r="H53" s="10" t="e">
        <f t="shared" si="4"/>
        <v>#DIV/0!</v>
      </c>
      <c r="I53" s="10" t="e">
        <f t="shared" si="2"/>
        <v>#DIV/0!</v>
      </c>
      <c r="J53" s="58"/>
    </row>
    <row r="54" spans="1:10" ht="15" customHeight="1" x14ac:dyDescent="0.25">
      <c r="A54" s="147"/>
      <c r="B54" s="36" t="s">
        <v>110</v>
      </c>
      <c r="C54" s="40" t="s">
        <v>122</v>
      </c>
      <c r="D54" s="54"/>
      <c r="E54" s="54"/>
      <c r="F54" s="54"/>
      <c r="G54" s="24" t="e">
        <f t="shared" si="0"/>
        <v>#DIV/0!</v>
      </c>
      <c r="H54" s="10" t="e">
        <f t="shared" si="4"/>
        <v>#DIV/0!</v>
      </c>
      <c r="I54" s="10" t="e">
        <f t="shared" si="2"/>
        <v>#DIV/0!</v>
      </c>
      <c r="J54" s="58"/>
    </row>
    <row r="55" spans="1:10" ht="15" customHeight="1" x14ac:dyDescent="0.25">
      <c r="A55" s="147"/>
      <c r="B55" s="36" t="s">
        <v>111</v>
      </c>
      <c r="C55" s="40" t="s">
        <v>98</v>
      </c>
      <c r="D55" s="54"/>
      <c r="E55" s="54"/>
      <c r="F55" s="54"/>
      <c r="G55" s="24" t="e">
        <f t="shared" si="0"/>
        <v>#DIV/0!</v>
      </c>
      <c r="H55" s="10" t="e">
        <f t="shared" si="4"/>
        <v>#DIV/0!</v>
      </c>
      <c r="I55" s="10" t="e">
        <f t="shared" si="2"/>
        <v>#DIV/0!</v>
      </c>
      <c r="J55" s="58"/>
    </row>
    <row r="56" spans="1:10" ht="15" customHeight="1" thickBot="1" x14ac:dyDescent="0.3">
      <c r="A56" s="148"/>
      <c r="B56" s="50" t="s">
        <v>112</v>
      </c>
      <c r="C56" s="42" t="s">
        <v>68</v>
      </c>
      <c r="D56" s="57"/>
      <c r="E56" s="57"/>
      <c r="F56" s="57"/>
      <c r="G56" s="28" t="e">
        <f t="shared" si="0"/>
        <v>#DIV/0!</v>
      </c>
      <c r="H56" s="29" t="e">
        <f t="shared" si="4"/>
        <v>#DIV/0!</v>
      </c>
      <c r="I56" s="29" t="e">
        <f t="shared" si="2"/>
        <v>#DIV/0!</v>
      </c>
      <c r="J56" s="58"/>
    </row>
    <row r="57" spans="1:10" ht="13.5" customHeight="1" x14ac:dyDescent="0.25">
      <c r="A57" s="60" t="s">
        <v>0</v>
      </c>
      <c r="B57" s="43"/>
      <c r="C57" s="44"/>
      <c r="D57" s="45"/>
      <c r="E57" s="45"/>
      <c r="F57" s="45"/>
      <c r="G57" s="46"/>
    </row>
    <row r="58" spans="1:10" ht="20.25" customHeight="1" x14ac:dyDescent="0.25">
      <c r="A58" s="1"/>
      <c r="B58" s="1"/>
      <c r="C58" s="132" t="s">
        <v>1</v>
      </c>
      <c r="D58" s="132"/>
      <c r="E58" s="132"/>
      <c r="F58" s="132"/>
      <c r="G58" s="132"/>
      <c r="H58" s="132"/>
    </row>
    <row r="59" spans="1:10" ht="13.5" customHeight="1" x14ac:dyDescent="0.25">
      <c r="A59" s="2"/>
      <c r="B59" s="2"/>
      <c r="C59" s="133" t="s">
        <v>475</v>
      </c>
      <c r="D59" s="133"/>
      <c r="E59" s="133"/>
      <c r="F59" s="133"/>
      <c r="G59" s="133"/>
      <c r="H59" s="133"/>
      <c r="I59" s="3"/>
    </row>
    <row r="60" spans="1:10" ht="15.75" customHeight="1" x14ac:dyDescent="0.25">
      <c r="A60" s="149" t="s">
        <v>2</v>
      </c>
      <c r="B60" s="134" t="s">
        <v>3</v>
      </c>
      <c r="C60" s="134" t="s">
        <v>4</v>
      </c>
      <c r="D60" s="136" t="s">
        <v>5</v>
      </c>
      <c r="E60" s="137"/>
      <c r="F60" s="138"/>
      <c r="G60" s="139" t="s">
        <v>6</v>
      </c>
      <c r="H60" s="141" t="s">
        <v>7</v>
      </c>
      <c r="I60" s="142"/>
    </row>
    <row r="61" spans="1:10" x14ac:dyDescent="0.25">
      <c r="A61" s="150"/>
      <c r="B61" s="135"/>
      <c r="C61" s="135"/>
      <c r="D61" s="4" t="s">
        <v>8</v>
      </c>
      <c r="E61" s="4" t="s">
        <v>9</v>
      </c>
      <c r="F61" s="4" t="s">
        <v>10</v>
      </c>
      <c r="G61" s="140"/>
      <c r="H61" s="5" t="s">
        <v>11</v>
      </c>
      <c r="I61" s="6" t="s">
        <v>12</v>
      </c>
    </row>
    <row r="62" spans="1:10" ht="15" customHeight="1" x14ac:dyDescent="0.25">
      <c r="A62" s="143" t="s">
        <v>13</v>
      </c>
      <c r="B62" s="7" t="s">
        <v>14</v>
      </c>
      <c r="C62" s="12" t="s">
        <v>17</v>
      </c>
      <c r="D62" s="52"/>
      <c r="E62" s="52"/>
      <c r="F62" s="52"/>
      <c r="G62" s="9" t="e">
        <f t="shared" ref="G62:G112" si="5" xml:space="preserve"> ROUND(AVERAGE(D62:F62),2)</f>
        <v>#DIV/0!</v>
      </c>
      <c r="H62" s="10" t="e">
        <f>RANK(G62,$G$62:$G$77)</f>
        <v>#DIV/0!</v>
      </c>
      <c r="I62" s="10" t="e">
        <f>RANK(G62,$G$62:$G$112
)</f>
        <v>#DIV/0!</v>
      </c>
    </row>
    <row r="63" spans="1:10" ht="15" customHeight="1" x14ac:dyDescent="0.25">
      <c r="A63" s="144"/>
      <c r="B63" s="11" t="s">
        <v>16</v>
      </c>
      <c r="C63" s="12" t="s">
        <v>19</v>
      </c>
      <c r="D63" s="53"/>
      <c r="E63" s="53"/>
      <c r="F63" s="53"/>
      <c r="G63" s="9" t="e">
        <f t="shared" si="5"/>
        <v>#DIV/0!</v>
      </c>
      <c r="H63" s="10" t="e">
        <f t="shared" ref="H63:H77" si="6">RANK(G63,$G$62:$G$77)</f>
        <v>#DIV/0!</v>
      </c>
      <c r="I63" s="10" t="e">
        <f t="shared" ref="I63:I112" si="7">RANK(G63,$G$62:$G$112
)</f>
        <v>#DIV/0!</v>
      </c>
    </row>
    <row r="64" spans="1:10" ht="15" customHeight="1" x14ac:dyDescent="0.25">
      <c r="A64" s="144"/>
      <c r="B64" s="11" t="s">
        <v>18</v>
      </c>
      <c r="C64" s="12" t="s">
        <v>113</v>
      </c>
      <c r="D64" s="53"/>
      <c r="E64" s="53"/>
      <c r="F64" s="53"/>
      <c r="G64" s="9" t="e">
        <f t="shared" si="5"/>
        <v>#DIV/0!</v>
      </c>
      <c r="H64" s="10" t="e">
        <f t="shared" si="6"/>
        <v>#DIV/0!</v>
      </c>
      <c r="I64" s="10" t="e">
        <f t="shared" si="7"/>
        <v>#DIV/0!</v>
      </c>
    </row>
    <row r="65" spans="1:9" ht="15" customHeight="1" x14ac:dyDescent="0.25">
      <c r="A65" s="144"/>
      <c r="B65" s="11" t="s">
        <v>20</v>
      </c>
      <c r="C65" s="12" t="s">
        <v>21</v>
      </c>
      <c r="D65" s="53"/>
      <c r="E65" s="53"/>
      <c r="F65" s="53"/>
      <c r="G65" s="9" t="e">
        <f t="shared" si="5"/>
        <v>#DIV/0!</v>
      </c>
      <c r="H65" s="10" t="e">
        <f t="shared" si="6"/>
        <v>#DIV/0!</v>
      </c>
      <c r="I65" s="10" t="e">
        <f t="shared" si="7"/>
        <v>#DIV/0!</v>
      </c>
    </row>
    <row r="66" spans="1:9" ht="15" customHeight="1" x14ac:dyDescent="0.25">
      <c r="A66" s="144"/>
      <c r="B66" s="11" t="s">
        <v>22</v>
      </c>
      <c r="C66" s="12" t="s">
        <v>23</v>
      </c>
      <c r="D66" s="53"/>
      <c r="E66" s="53"/>
      <c r="F66" s="53"/>
      <c r="G66" s="9" t="e">
        <f t="shared" si="5"/>
        <v>#DIV/0!</v>
      </c>
      <c r="H66" s="10" t="e">
        <f t="shared" si="6"/>
        <v>#DIV/0!</v>
      </c>
      <c r="I66" s="10" t="e">
        <f t="shared" si="7"/>
        <v>#DIV/0!</v>
      </c>
    </row>
    <row r="67" spans="1:9" ht="15" customHeight="1" x14ac:dyDescent="0.25">
      <c r="A67" s="144"/>
      <c r="B67" s="11" t="s">
        <v>24</v>
      </c>
      <c r="C67" s="12" t="s">
        <v>39</v>
      </c>
      <c r="D67" s="53"/>
      <c r="E67" s="53"/>
      <c r="F67" s="53"/>
      <c r="G67" s="9" t="e">
        <f t="shared" si="5"/>
        <v>#DIV/0!</v>
      </c>
      <c r="H67" s="10" t="e">
        <f t="shared" si="6"/>
        <v>#DIV/0!</v>
      </c>
      <c r="I67" s="10" t="e">
        <f t="shared" si="7"/>
        <v>#DIV/0!</v>
      </c>
    </row>
    <row r="68" spans="1:9" ht="15" customHeight="1" x14ac:dyDescent="0.25">
      <c r="A68" s="144"/>
      <c r="B68" s="11" t="s">
        <v>26</v>
      </c>
      <c r="C68" s="12" t="s">
        <v>53</v>
      </c>
      <c r="D68" s="53"/>
      <c r="E68" s="53"/>
      <c r="F68" s="53"/>
      <c r="G68" s="9" t="e">
        <f t="shared" si="5"/>
        <v>#DIV/0!</v>
      </c>
      <c r="H68" s="10" t="e">
        <f t="shared" si="6"/>
        <v>#DIV/0!</v>
      </c>
      <c r="I68" s="10" t="e">
        <f t="shared" si="7"/>
        <v>#DIV/0!</v>
      </c>
    </row>
    <row r="69" spans="1:9" ht="15" customHeight="1" x14ac:dyDescent="0.25">
      <c r="A69" s="144"/>
      <c r="B69" s="11" t="s">
        <v>28</v>
      </c>
      <c r="C69" s="12" t="s">
        <v>31</v>
      </c>
      <c r="D69" s="53"/>
      <c r="E69" s="53"/>
      <c r="F69" s="53"/>
      <c r="G69" s="9" t="e">
        <f t="shared" si="5"/>
        <v>#DIV/0!</v>
      </c>
      <c r="H69" s="10" t="e">
        <f t="shared" si="6"/>
        <v>#DIV/0!</v>
      </c>
      <c r="I69" s="10" t="e">
        <f t="shared" si="7"/>
        <v>#DIV/0!</v>
      </c>
    </row>
    <row r="70" spans="1:9" ht="15" customHeight="1" x14ac:dyDescent="0.25">
      <c r="A70" s="144"/>
      <c r="B70" s="11" t="s">
        <v>30</v>
      </c>
      <c r="C70" s="12" t="s">
        <v>70</v>
      </c>
      <c r="D70" s="53"/>
      <c r="E70" s="53"/>
      <c r="F70" s="53"/>
      <c r="G70" s="9" t="e">
        <f t="shared" si="5"/>
        <v>#DIV/0!</v>
      </c>
      <c r="H70" s="10" t="e">
        <f t="shared" si="6"/>
        <v>#DIV/0!</v>
      </c>
      <c r="I70" s="10" t="e">
        <f t="shared" si="7"/>
        <v>#DIV/0!</v>
      </c>
    </row>
    <row r="71" spans="1:9" ht="15" customHeight="1" x14ac:dyDescent="0.25">
      <c r="A71" s="144"/>
      <c r="B71" s="11" t="s">
        <v>32</v>
      </c>
      <c r="C71" s="12" t="s">
        <v>25</v>
      </c>
      <c r="D71" s="53"/>
      <c r="E71" s="53"/>
      <c r="F71" s="53"/>
      <c r="G71" s="9" t="e">
        <f t="shared" si="5"/>
        <v>#DIV/0!</v>
      </c>
      <c r="H71" s="10" t="e">
        <f t="shared" si="6"/>
        <v>#DIV/0!</v>
      </c>
      <c r="I71" s="10" t="e">
        <f t="shared" si="7"/>
        <v>#DIV/0!</v>
      </c>
    </row>
    <row r="72" spans="1:9" ht="15" customHeight="1" x14ac:dyDescent="0.25">
      <c r="A72" s="144"/>
      <c r="B72" s="11" t="s">
        <v>34</v>
      </c>
      <c r="C72" s="12" t="s">
        <v>35</v>
      </c>
      <c r="D72" s="53"/>
      <c r="E72" s="53"/>
      <c r="F72" s="53"/>
      <c r="G72" s="9" t="e">
        <f t="shared" si="5"/>
        <v>#DIV/0!</v>
      </c>
      <c r="H72" s="10" t="e">
        <f t="shared" si="6"/>
        <v>#DIV/0!</v>
      </c>
      <c r="I72" s="10" t="e">
        <f t="shared" si="7"/>
        <v>#DIV/0!</v>
      </c>
    </row>
    <row r="73" spans="1:9" ht="15" customHeight="1" x14ac:dyDescent="0.25">
      <c r="A73" s="144"/>
      <c r="B73" s="11" t="s">
        <v>36</v>
      </c>
      <c r="C73" s="12" t="s">
        <v>65</v>
      </c>
      <c r="D73" s="53"/>
      <c r="E73" s="53"/>
      <c r="F73" s="53"/>
      <c r="G73" s="9" t="e">
        <f t="shared" si="5"/>
        <v>#DIV/0!</v>
      </c>
      <c r="H73" s="10" t="e">
        <f t="shared" si="6"/>
        <v>#DIV/0!</v>
      </c>
      <c r="I73" s="10" t="e">
        <f t="shared" si="7"/>
        <v>#DIV/0!</v>
      </c>
    </row>
    <row r="74" spans="1:9" ht="15" customHeight="1" x14ac:dyDescent="0.25">
      <c r="A74" s="144"/>
      <c r="B74" s="11" t="s">
        <v>38</v>
      </c>
      <c r="C74" s="12" t="s">
        <v>37</v>
      </c>
      <c r="D74" s="53"/>
      <c r="E74" s="53"/>
      <c r="F74" s="53"/>
      <c r="G74" s="9" t="e">
        <f t="shared" si="5"/>
        <v>#DIV/0!</v>
      </c>
      <c r="H74" s="10" t="e">
        <f t="shared" si="6"/>
        <v>#DIV/0!</v>
      </c>
      <c r="I74" s="10" t="e">
        <f t="shared" si="7"/>
        <v>#DIV/0!</v>
      </c>
    </row>
    <row r="75" spans="1:9" ht="15" customHeight="1" x14ac:dyDescent="0.25">
      <c r="A75" s="144"/>
      <c r="B75" s="11" t="s">
        <v>40</v>
      </c>
      <c r="C75" s="12" t="s">
        <v>60</v>
      </c>
      <c r="D75" s="53"/>
      <c r="E75" s="53"/>
      <c r="F75" s="53"/>
      <c r="G75" s="9" t="e">
        <f t="shared" si="5"/>
        <v>#DIV/0!</v>
      </c>
      <c r="H75" s="10" t="e">
        <f t="shared" si="6"/>
        <v>#DIV/0!</v>
      </c>
      <c r="I75" s="10" t="e">
        <f t="shared" si="7"/>
        <v>#DIV/0!</v>
      </c>
    </row>
    <row r="76" spans="1:9" ht="15" customHeight="1" x14ac:dyDescent="0.25">
      <c r="A76" s="144"/>
      <c r="B76" s="47" t="s">
        <v>42</v>
      </c>
      <c r="C76" s="48" t="s">
        <v>27</v>
      </c>
      <c r="D76" s="54"/>
      <c r="E76" s="54"/>
      <c r="F76" s="54"/>
      <c r="G76" s="49" t="e">
        <f t="shared" si="5"/>
        <v>#DIV/0!</v>
      </c>
      <c r="H76" s="10" t="e">
        <f t="shared" si="6"/>
        <v>#DIV/0!</v>
      </c>
      <c r="I76" s="10" t="e">
        <f t="shared" si="7"/>
        <v>#DIV/0!</v>
      </c>
    </row>
    <row r="77" spans="1:9" ht="15" customHeight="1" thickBot="1" x14ac:dyDescent="0.3">
      <c r="A77" s="144"/>
      <c r="B77" s="14" t="s">
        <v>108</v>
      </c>
      <c r="C77" s="15" t="s">
        <v>41</v>
      </c>
      <c r="D77" s="55"/>
      <c r="E77" s="55"/>
      <c r="F77" s="55"/>
      <c r="G77" s="17" t="e">
        <f t="shared" si="5"/>
        <v>#DIV/0!</v>
      </c>
      <c r="H77" s="18" t="e">
        <f t="shared" si="6"/>
        <v>#DIV/0!</v>
      </c>
      <c r="I77" s="18" t="e">
        <f t="shared" si="7"/>
        <v>#DIV/0!</v>
      </c>
    </row>
    <row r="78" spans="1:9" ht="15" customHeight="1" thickTop="1" x14ac:dyDescent="0.25">
      <c r="A78" s="144"/>
      <c r="B78" s="19" t="s">
        <v>44</v>
      </c>
      <c r="C78" s="20" t="s">
        <v>45</v>
      </c>
      <c r="D78" s="56"/>
      <c r="E78" s="56"/>
      <c r="F78" s="56"/>
      <c r="G78" s="9" t="e">
        <f t="shared" si="5"/>
        <v>#DIV/0!</v>
      </c>
      <c r="H78" s="10" t="e">
        <f>RANK(G78,$G$78:$G$94)</f>
        <v>#DIV/0!</v>
      </c>
      <c r="I78" s="10" t="e">
        <f t="shared" si="7"/>
        <v>#DIV/0!</v>
      </c>
    </row>
    <row r="79" spans="1:9" ht="15" customHeight="1" x14ac:dyDescent="0.25">
      <c r="A79" s="144"/>
      <c r="B79" s="22" t="s">
        <v>46</v>
      </c>
      <c r="C79" s="23" t="s">
        <v>114</v>
      </c>
      <c r="D79" s="53"/>
      <c r="E79" s="53"/>
      <c r="F79" s="53"/>
      <c r="G79" s="9" t="e">
        <f t="shared" si="5"/>
        <v>#DIV/0!</v>
      </c>
      <c r="H79" s="10" t="e">
        <f t="shared" ref="H79:H94" si="8">RANK(G79,$G$78:$G$94)</f>
        <v>#DIV/0!</v>
      </c>
      <c r="I79" s="10" t="e">
        <f t="shared" si="7"/>
        <v>#DIV/0!</v>
      </c>
    </row>
    <row r="80" spans="1:9" ht="15" customHeight="1" x14ac:dyDescent="0.25">
      <c r="A80" s="144"/>
      <c r="B80" s="22" t="s">
        <v>48</v>
      </c>
      <c r="C80" s="23" t="s">
        <v>51</v>
      </c>
      <c r="D80" s="53"/>
      <c r="E80" s="53"/>
      <c r="F80" s="53"/>
      <c r="G80" s="9" t="e">
        <f t="shared" si="5"/>
        <v>#DIV/0!</v>
      </c>
      <c r="H80" s="10" t="e">
        <f t="shared" si="8"/>
        <v>#DIV/0!</v>
      </c>
      <c r="I80" s="10" t="e">
        <f t="shared" si="7"/>
        <v>#DIV/0!</v>
      </c>
    </row>
    <row r="81" spans="1:9" ht="15" customHeight="1" x14ac:dyDescent="0.25">
      <c r="A81" s="144"/>
      <c r="B81" s="22" t="s">
        <v>50</v>
      </c>
      <c r="C81" s="23" t="s">
        <v>76</v>
      </c>
      <c r="D81" s="53"/>
      <c r="E81" s="53"/>
      <c r="F81" s="53"/>
      <c r="G81" s="9" t="e">
        <f t="shared" si="5"/>
        <v>#DIV/0!</v>
      </c>
      <c r="H81" s="10" t="e">
        <f t="shared" si="8"/>
        <v>#DIV/0!</v>
      </c>
      <c r="I81" s="10" t="e">
        <f t="shared" si="7"/>
        <v>#DIV/0!</v>
      </c>
    </row>
    <row r="82" spans="1:9" ht="15" customHeight="1" x14ac:dyDescent="0.25">
      <c r="A82" s="144"/>
      <c r="B82" s="22" t="s">
        <v>52</v>
      </c>
      <c r="C82" s="20" t="s">
        <v>115</v>
      </c>
      <c r="D82" s="53"/>
      <c r="E82" s="53"/>
      <c r="F82" s="53"/>
      <c r="G82" s="24" t="e">
        <f t="shared" si="5"/>
        <v>#DIV/0!</v>
      </c>
      <c r="H82" s="10" t="e">
        <f t="shared" si="8"/>
        <v>#DIV/0!</v>
      </c>
      <c r="I82" s="10" t="e">
        <f t="shared" si="7"/>
        <v>#DIV/0!</v>
      </c>
    </row>
    <row r="83" spans="1:9" ht="15" customHeight="1" x14ac:dyDescent="0.25">
      <c r="A83" s="144"/>
      <c r="B83" s="19" t="s">
        <v>54</v>
      </c>
      <c r="C83" s="23" t="s">
        <v>47</v>
      </c>
      <c r="D83" s="56"/>
      <c r="E83" s="56"/>
      <c r="F83" s="56"/>
      <c r="G83" s="9" t="e">
        <f t="shared" si="5"/>
        <v>#DIV/0!</v>
      </c>
      <c r="H83" s="10" t="e">
        <f t="shared" si="8"/>
        <v>#DIV/0!</v>
      </c>
      <c r="I83" s="10" t="e">
        <f t="shared" si="7"/>
        <v>#DIV/0!</v>
      </c>
    </row>
    <row r="84" spans="1:9" ht="15" customHeight="1" x14ac:dyDescent="0.25">
      <c r="A84" s="144"/>
      <c r="B84" s="22" t="s">
        <v>55</v>
      </c>
      <c r="C84" s="23" t="s">
        <v>58</v>
      </c>
      <c r="D84" s="53"/>
      <c r="E84" s="53"/>
      <c r="F84" s="53"/>
      <c r="G84" s="9" t="e">
        <f t="shared" si="5"/>
        <v>#DIV/0!</v>
      </c>
      <c r="H84" s="10" t="e">
        <f t="shared" si="8"/>
        <v>#DIV/0!</v>
      </c>
      <c r="I84" s="10" t="e">
        <f t="shared" si="7"/>
        <v>#DIV/0!</v>
      </c>
    </row>
    <row r="85" spans="1:9" ht="15" customHeight="1" x14ac:dyDescent="0.25">
      <c r="A85" s="144"/>
      <c r="B85" s="22" t="s">
        <v>57</v>
      </c>
      <c r="C85" s="23" t="s">
        <v>101</v>
      </c>
      <c r="D85" s="53"/>
      <c r="E85" s="53"/>
      <c r="F85" s="53"/>
      <c r="G85" s="9" t="e">
        <f t="shared" si="5"/>
        <v>#DIV/0!</v>
      </c>
      <c r="H85" s="10" t="e">
        <f t="shared" si="8"/>
        <v>#DIV/0!</v>
      </c>
      <c r="I85" s="10" t="e">
        <f t="shared" si="7"/>
        <v>#DIV/0!</v>
      </c>
    </row>
    <row r="86" spans="1:9" ht="15" customHeight="1" x14ac:dyDescent="0.25">
      <c r="A86" s="144"/>
      <c r="B86" s="22" t="s">
        <v>59</v>
      </c>
      <c r="C86" s="23" t="s">
        <v>33</v>
      </c>
      <c r="D86" s="53"/>
      <c r="E86" s="53"/>
      <c r="F86" s="53"/>
      <c r="G86" s="9" t="e">
        <f t="shared" si="5"/>
        <v>#DIV/0!</v>
      </c>
      <c r="H86" s="10" t="e">
        <f t="shared" si="8"/>
        <v>#DIV/0!</v>
      </c>
      <c r="I86" s="10" t="e">
        <f t="shared" si="7"/>
        <v>#DIV/0!</v>
      </c>
    </row>
    <row r="87" spans="1:9" ht="15" customHeight="1" thickBot="1" x14ac:dyDescent="0.3">
      <c r="A87" s="145"/>
      <c r="B87" s="25" t="s">
        <v>61</v>
      </c>
      <c r="C87" s="26" t="s">
        <v>43</v>
      </c>
      <c r="D87" s="57"/>
      <c r="E87" s="57"/>
      <c r="F87" s="57"/>
      <c r="G87" s="28" t="e">
        <f t="shared" si="5"/>
        <v>#DIV/0!</v>
      </c>
      <c r="H87" s="29" t="e">
        <f t="shared" si="8"/>
        <v>#DIV/0!</v>
      </c>
      <c r="I87" s="29" t="e">
        <f t="shared" si="7"/>
        <v>#DIV/0!</v>
      </c>
    </row>
    <row r="88" spans="1:9" ht="15" customHeight="1" x14ac:dyDescent="0.25">
      <c r="A88" s="146" t="s">
        <v>63</v>
      </c>
      <c r="B88" s="19" t="s">
        <v>64</v>
      </c>
      <c r="C88" s="23" t="s">
        <v>74</v>
      </c>
      <c r="D88" s="56"/>
      <c r="E88" s="56"/>
      <c r="F88" s="56"/>
      <c r="G88" s="30" t="e">
        <f t="shared" si="5"/>
        <v>#DIV/0!</v>
      </c>
      <c r="H88" s="10" t="e">
        <f t="shared" si="8"/>
        <v>#DIV/0!</v>
      </c>
      <c r="I88" s="10" t="e">
        <f t="shared" si="7"/>
        <v>#DIV/0!</v>
      </c>
    </row>
    <row r="89" spans="1:9" ht="15" customHeight="1" x14ac:dyDescent="0.25">
      <c r="A89" s="147"/>
      <c r="B89" s="22" t="s">
        <v>66</v>
      </c>
      <c r="C89" s="23" t="s">
        <v>116</v>
      </c>
      <c r="D89" s="53"/>
      <c r="E89" s="53"/>
      <c r="F89" s="53"/>
      <c r="G89" s="24" t="e">
        <f t="shared" si="5"/>
        <v>#DIV/0!</v>
      </c>
      <c r="H89" s="10" t="e">
        <f t="shared" si="8"/>
        <v>#DIV/0!</v>
      </c>
      <c r="I89" s="10" t="e">
        <f t="shared" si="7"/>
        <v>#DIV/0!</v>
      </c>
    </row>
    <row r="90" spans="1:9" ht="15" customHeight="1" x14ac:dyDescent="0.25">
      <c r="A90" s="147"/>
      <c r="B90" s="22" t="s">
        <v>67</v>
      </c>
      <c r="C90" s="23" t="s">
        <v>117</v>
      </c>
      <c r="D90" s="53"/>
      <c r="E90" s="53"/>
      <c r="F90" s="53"/>
      <c r="G90" s="24" t="e">
        <f t="shared" si="5"/>
        <v>#DIV/0!</v>
      </c>
      <c r="H90" s="10" t="e">
        <f t="shared" si="8"/>
        <v>#DIV/0!</v>
      </c>
      <c r="I90" s="10" t="e">
        <f t="shared" si="7"/>
        <v>#DIV/0!</v>
      </c>
    </row>
    <row r="91" spans="1:9" ht="15" customHeight="1" x14ac:dyDescent="0.25">
      <c r="A91" s="147"/>
      <c r="B91" s="22" t="s">
        <v>69</v>
      </c>
      <c r="C91" s="31" t="s">
        <v>72</v>
      </c>
      <c r="D91" s="53"/>
      <c r="E91" s="53"/>
      <c r="F91" s="53"/>
      <c r="G91" s="24" t="e">
        <f t="shared" si="5"/>
        <v>#DIV/0!</v>
      </c>
      <c r="H91" s="10" t="e">
        <f t="shared" si="8"/>
        <v>#DIV/0!</v>
      </c>
      <c r="I91" s="10" t="e">
        <f t="shared" si="7"/>
        <v>#DIV/0!</v>
      </c>
    </row>
    <row r="92" spans="1:9" ht="15" customHeight="1" x14ac:dyDescent="0.25">
      <c r="A92" s="147"/>
      <c r="B92" s="22" t="s">
        <v>71</v>
      </c>
      <c r="C92" s="31" t="s">
        <v>93</v>
      </c>
      <c r="D92" s="53"/>
      <c r="E92" s="53"/>
      <c r="F92" s="53"/>
      <c r="G92" s="24" t="e">
        <f t="shared" si="5"/>
        <v>#DIV/0!</v>
      </c>
      <c r="H92" s="10" t="e">
        <f t="shared" si="8"/>
        <v>#DIV/0!</v>
      </c>
      <c r="I92" s="10" t="e">
        <f t="shared" si="7"/>
        <v>#DIV/0!</v>
      </c>
    </row>
    <row r="93" spans="1:9" ht="15" customHeight="1" x14ac:dyDescent="0.25">
      <c r="A93" s="147"/>
      <c r="B93" s="22" t="s">
        <v>73</v>
      </c>
      <c r="C93" s="23" t="s">
        <v>62</v>
      </c>
      <c r="D93" s="53"/>
      <c r="E93" s="53"/>
      <c r="F93" s="53"/>
      <c r="G93" s="9" t="e">
        <f t="shared" si="5"/>
        <v>#DIV/0!</v>
      </c>
      <c r="H93" s="10" t="e">
        <f t="shared" si="8"/>
        <v>#DIV/0!</v>
      </c>
      <c r="I93" s="10" t="e">
        <f t="shared" si="7"/>
        <v>#DIV/0!</v>
      </c>
    </row>
    <row r="94" spans="1:9" ht="15" customHeight="1" thickBot="1" x14ac:dyDescent="0.3">
      <c r="A94" s="147"/>
      <c r="B94" s="32" t="s">
        <v>75</v>
      </c>
      <c r="C94" s="33" t="s">
        <v>77</v>
      </c>
      <c r="D94" s="55"/>
      <c r="E94" s="55"/>
      <c r="F94" s="55"/>
      <c r="G94" s="17" t="e">
        <f t="shared" si="5"/>
        <v>#DIV/0!</v>
      </c>
      <c r="H94" s="18" t="e">
        <f t="shared" si="8"/>
        <v>#DIV/0!</v>
      </c>
      <c r="I94" s="18" t="e">
        <f t="shared" si="7"/>
        <v>#DIV/0!</v>
      </c>
    </row>
    <row r="95" spans="1:9" ht="15" customHeight="1" thickTop="1" x14ac:dyDescent="0.25">
      <c r="A95" s="147"/>
      <c r="B95" s="34" t="s">
        <v>78</v>
      </c>
      <c r="C95" s="35" t="s">
        <v>15</v>
      </c>
      <c r="D95" s="56"/>
      <c r="E95" s="56"/>
      <c r="F95" s="56"/>
      <c r="G95" s="9" t="e">
        <f t="shared" si="5"/>
        <v>#DIV/0!</v>
      </c>
      <c r="H95" s="10" t="e">
        <f>RANK(G95,$G$95:$G$112)</f>
        <v>#DIV/0!</v>
      </c>
      <c r="I95" s="10" t="e">
        <f t="shared" si="7"/>
        <v>#DIV/0!</v>
      </c>
    </row>
    <row r="96" spans="1:9" ht="15" customHeight="1" x14ac:dyDescent="0.25">
      <c r="A96" s="147"/>
      <c r="B96" s="36" t="s">
        <v>79</v>
      </c>
      <c r="C96" s="38" t="s">
        <v>83</v>
      </c>
      <c r="D96" s="53"/>
      <c r="E96" s="53"/>
      <c r="F96" s="53"/>
      <c r="G96" s="24" t="e">
        <f t="shared" si="5"/>
        <v>#DIV/0!</v>
      </c>
      <c r="H96" s="10" t="e">
        <f t="shared" ref="H96:H112" si="9">RANK(G96,$G$95:$G$112)</f>
        <v>#DIV/0!</v>
      </c>
      <c r="I96" s="10" t="e">
        <f t="shared" si="7"/>
        <v>#DIV/0!</v>
      </c>
    </row>
    <row r="97" spans="1:9" ht="15" customHeight="1" x14ac:dyDescent="0.25">
      <c r="A97" s="147"/>
      <c r="B97" s="36" t="s">
        <v>80</v>
      </c>
      <c r="C97" s="37" t="s">
        <v>118</v>
      </c>
      <c r="D97" s="53"/>
      <c r="E97" s="53"/>
      <c r="F97" s="53"/>
      <c r="G97" s="24" t="e">
        <f t="shared" si="5"/>
        <v>#DIV/0!</v>
      </c>
      <c r="H97" s="10" t="e">
        <f t="shared" si="9"/>
        <v>#DIV/0!</v>
      </c>
      <c r="I97" s="10" t="e">
        <f t="shared" si="7"/>
        <v>#DIV/0!</v>
      </c>
    </row>
    <row r="98" spans="1:9" ht="15" customHeight="1" x14ac:dyDescent="0.25">
      <c r="A98" s="147"/>
      <c r="B98" s="36" t="s">
        <v>82</v>
      </c>
      <c r="C98" s="38" t="s">
        <v>119</v>
      </c>
      <c r="D98" s="53"/>
      <c r="E98" s="53"/>
      <c r="F98" s="53"/>
      <c r="G98" s="24" t="e">
        <f t="shared" si="5"/>
        <v>#DIV/0!</v>
      </c>
      <c r="H98" s="10" t="e">
        <f t="shared" si="9"/>
        <v>#DIV/0!</v>
      </c>
      <c r="I98" s="10" t="e">
        <f t="shared" si="7"/>
        <v>#DIV/0!</v>
      </c>
    </row>
    <row r="99" spans="1:9" ht="15" customHeight="1" x14ac:dyDescent="0.25">
      <c r="A99" s="147"/>
      <c r="B99" s="36" t="s">
        <v>84</v>
      </c>
      <c r="C99" s="37" t="s">
        <v>95</v>
      </c>
      <c r="D99" s="53"/>
      <c r="E99" s="53"/>
      <c r="F99" s="53"/>
      <c r="G99" s="24" t="e">
        <f t="shared" si="5"/>
        <v>#DIV/0!</v>
      </c>
      <c r="H99" s="10" t="e">
        <f t="shared" si="9"/>
        <v>#DIV/0!</v>
      </c>
      <c r="I99" s="10" t="e">
        <f t="shared" si="7"/>
        <v>#DIV/0!</v>
      </c>
    </row>
    <row r="100" spans="1:9" ht="15" customHeight="1" x14ac:dyDescent="0.25">
      <c r="A100" s="147"/>
      <c r="B100" s="36" t="s">
        <v>86</v>
      </c>
      <c r="C100" s="37" t="s">
        <v>91</v>
      </c>
      <c r="D100" s="53"/>
      <c r="E100" s="53"/>
      <c r="F100" s="53"/>
      <c r="G100" s="24" t="e">
        <f t="shared" si="5"/>
        <v>#DIV/0!</v>
      </c>
      <c r="H100" s="10" t="e">
        <f t="shared" si="9"/>
        <v>#DIV/0!</v>
      </c>
      <c r="I100" s="10" t="e">
        <f t="shared" si="7"/>
        <v>#DIV/0!</v>
      </c>
    </row>
    <row r="101" spans="1:9" ht="15" customHeight="1" x14ac:dyDescent="0.25">
      <c r="A101" s="147"/>
      <c r="B101" s="36" t="s">
        <v>88</v>
      </c>
      <c r="C101" s="37" t="s">
        <v>81</v>
      </c>
      <c r="D101" s="53"/>
      <c r="E101" s="53"/>
      <c r="F101" s="53"/>
      <c r="G101" s="24" t="e">
        <f t="shared" si="5"/>
        <v>#DIV/0!</v>
      </c>
      <c r="H101" s="10" t="e">
        <f t="shared" si="9"/>
        <v>#DIV/0!</v>
      </c>
      <c r="I101" s="10" t="e">
        <f t="shared" si="7"/>
        <v>#DIV/0!</v>
      </c>
    </row>
    <row r="102" spans="1:9" ht="15" customHeight="1" x14ac:dyDescent="0.25">
      <c r="A102" s="147"/>
      <c r="B102" s="36" t="s">
        <v>90</v>
      </c>
      <c r="C102" s="37" t="s">
        <v>29</v>
      </c>
      <c r="D102" s="53"/>
      <c r="E102" s="53"/>
      <c r="F102" s="53"/>
      <c r="G102" s="24" t="e">
        <f t="shared" si="5"/>
        <v>#DIV/0!</v>
      </c>
      <c r="H102" s="10" t="e">
        <f t="shared" si="9"/>
        <v>#DIV/0!</v>
      </c>
      <c r="I102" s="10" t="e">
        <f t="shared" si="7"/>
        <v>#DIV/0!</v>
      </c>
    </row>
    <row r="103" spans="1:9" ht="15" customHeight="1" x14ac:dyDescent="0.25">
      <c r="A103" s="147"/>
      <c r="B103" s="36" t="s">
        <v>92</v>
      </c>
      <c r="C103" s="51" t="s">
        <v>49</v>
      </c>
      <c r="D103" s="53"/>
      <c r="E103" s="53"/>
      <c r="F103" s="53"/>
      <c r="G103" s="24" t="e">
        <f t="shared" si="5"/>
        <v>#DIV/0!</v>
      </c>
      <c r="H103" s="10" t="e">
        <f t="shared" si="9"/>
        <v>#DIV/0!</v>
      </c>
      <c r="I103" s="10" t="e">
        <f t="shared" si="7"/>
        <v>#DIV/0!</v>
      </c>
    </row>
    <row r="104" spans="1:9" ht="15" customHeight="1" x14ac:dyDescent="0.25">
      <c r="A104" s="147"/>
      <c r="B104" s="36" t="s">
        <v>94</v>
      </c>
      <c r="C104" s="37" t="s">
        <v>125</v>
      </c>
      <c r="D104" s="53"/>
      <c r="E104" s="53"/>
      <c r="F104" s="53"/>
      <c r="G104" s="24" t="e">
        <f t="shared" si="5"/>
        <v>#DIV/0!</v>
      </c>
      <c r="H104" s="10" t="e">
        <f t="shared" si="9"/>
        <v>#DIV/0!</v>
      </c>
      <c r="I104" s="10" t="e">
        <f t="shared" si="7"/>
        <v>#DIV/0!</v>
      </c>
    </row>
    <row r="105" spans="1:9" ht="15" customHeight="1" x14ac:dyDescent="0.25">
      <c r="A105" s="147"/>
      <c r="B105" s="36" t="s">
        <v>96</v>
      </c>
      <c r="C105" s="38" t="s">
        <v>85</v>
      </c>
      <c r="D105" s="53"/>
      <c r="E105" s="53"/>
      <c r="F105" s="53"/>
      <c r="G105" s="24" t="e">
        <f t="shared" si="5"/>
        <v>#DIV/0!</v>
      </c>
      <c r="H105" s="10" t="e">
        <f t="shared" si="9"/>
        <v>#DIV/0!</v>
      </c>
      <c r="I105" s="10" t="e">
        <f t="shared" si="7"/>
        <v>#DIV/0!</v>
      </c>
    </row>
    <row r="106" spans="1:9" ht="15" customHeight="1" x14ac:dyDescent="0.25">
      <c r="A106" s="147"/>
      <c r="B106" s="36" t="s">
        <v>97</v>
      </c>
      <c r="C106" s="39" t="s">
        <v>121</v>
      </c>
      <c r="D106" s="53"/>
      <c r="E106" s="53"/>
      <c r="F106" s="53"/>
      <c r="G106" s="24" t="e">
        <f t="shared" si="5"/>
        <v>#DIV/0!</v>
      </c>
      <c r="H106" s="10" t="e">
        <f t="shared" si="9"/>
        <v>#DIV/0!</v>
      </c>
      <c r="I106" s="10" t="e">
        <f t="shared" si="7"/>
        <v>#DIV/0!</v>
      </c>
    </row>
    <row r="107" spans="1:9" ht="15" customHeight="1" x14ac:dyDescent="0.25">
      <c r="A107" s="147"/>
      <c r="B107" s="36" t="s">
        <v>99</v>
      </c>
      <c r="C107" s="37" t="s">
        <v>89</v>
      </c>
      <c r="D107" s="53"/>
      <c r="E107" s="53"/>
      <c r="F107" s="53"/>
      <c r="G107" s="24" t="e">
        <f t="shared" si="5"/>
        <v>#DIV/0!</v>
      </c>
      <c r="H107" s="10" t="e">
        <f t="shared" si="9"/>
        <v>#DIV/0!</v>
      </c>
      <c r="I107" s="10" t="e">
        <f t="shared" si="7"/>
        <v>#DIV/0!</v>
      </c>
    </row>
    <row r="108" spans="1:9" ht="15" customHeight="1" x14ac:dyDescent="0.25">
      <c r="A108" s="147"/>
      <c r="B108" s="36" t="s">
        <v>100</v>
      </c>
      <c r="C108" s="37" t="s">
        <v>56</v>
      </c>
      <c r="D108" s="53"/>
      <c r="E108" s="53"/>
      <c r="F108" s="53"/>
      <c r="G108" s="24" t="e">
        <f t="shared" si="5"/>
        <v>#DIV/0!</v>
      </c>
      <c r="H108" s="10" t="e">
        <f t="shared" si="9"/>
        <v>#DIV/0!</v>
      </c>
      <c r="I108" s="10" t="e">
        <f t="shared" si="7"/>
        <v>#DIV/0!</v>
      </c>
    </row>
    <row r="109" spans="1:9" ht="15" customHeight="1" x14ac:dyDescent="0.25">
      <c r="A109" s="147"/>
      <c r="B109" s="36" t="s">
        <v>109</v>
      </c>
      <c r="C109" s="40" t="s">
        <v>87</v>
      </c>
      <c r="D109" s="54"/>
      <c r="E109" s="54"/>
      <c r="F109" s="54"/>
      <c r="G109" s="24" t="e">
        <f t="shared" si="5"/>
        <v>#DIV/0!</v>
      </c>
      <c r="H109" s="10" t="e">
        <f t="shared" si="9"/>
        <v>#DIV/0!</v>
      </c>
      <c r="I109" s="10" t="e">
        <f t="shared" si="7"/>
        <v>#DIV/0!</v>
      </c>
    </row>
    <row r="110" spans="1:9" ht="15" customHeight="1" x14ac:dyDescent="0.25">
      <c r="A110" s="147"/>
      <c r="B110" s="36" t="s">
        <v>110</v>
      </c>
      <c r="C110" s="40" t="s">
        <v>122</v>
      </c>
      <c r="D110" s="54"/>
      <c r="E110" s="54"/>
      <c r="F110" s="54"/>
      <c r="G110" s="24" t="e">
        <f t="shared" si="5"/>
        <v>#DIV/0!</v>
      </c>
      <c r="H110" s="10" t="e">
        <f t="shared" si="9"/>
        <v>#DIV/0!</v>
      </c>
      <c r="I110" s="10" t="e">
        <f t="shared" si="7"/>
        <v>#DIV/0!</v>
      </c>
    </row>
    <row r="111" spans="1:9" ht="15" customHeight="1" x14ac:dyDescent="0.25">
      <c r="A111" s="147"/>
      <c r="B111" s="36" t="s">
        <v>111</v>
      </c>
      <c r="C111" s="40" t="s">
        <v>98</v>
      </c>
      <c r="D111" s="54"/>
      <c r="E111" s="54"/>
      <c r="F111" s="54"/>
      <c r="G111" s="24" t="e">
        <f t="shared" si="5"/>
        <v>#DIV/0!</v>
      </c>
      <c r="H111" s="10" t="e">
        <f t="shared" si="9"/>
        <v>#DIV/0!</v>
      </c>
      <c r="I111" s="10" t="e">
        <f t="shared" si="7"/>
        <v>#DIV/0!</v>
      </c>
    </row>
    <row r="112" spans="1:9" ht="15" customHeight="1" thickBot="1" x14ac:dyDescent="0.3">
      <c r="A112" s="148"/>
      <c r="B112" s="50" t="s">
        <v>112</v>
      </c>
      <c r="C112" s="42" t="s">
        <v>68</v>
      </c>
      <c r="D112" s="57"/>
      <c r="E112" s="57"/>
      <c r="F112" s="57"/>
      <c r="G112" s="28" t="e">
        <f t="shared" si="5"/>
        <v>#DIV/0!</v>
      </c>
      <c r="H112" s="29" t="e">
        <f t="shared" si="9"/>
        <v>#DIV/0!</v>
      </c>
      <c r="I112" s="29" t="e">
        <f t="shared" si="7"/>
        <v>#DIV/0!</v>
      </c>
    </row>
    <row r="113" spans="1:9" ht="12.75" customHeight="1" x14ac:dyDescent="0.25">
      <c r="A113" s="60" t="s">
        <v>0</v>
      </c>
      <c r="B113" s="43"/>
      <c r="C113" s="44"/>
      <c r="D113" s="45"/>
      <c r="E113" s="45"/>
      <c r="F113" s="45"/>
      <c r="G113" s="46"/>
    </row>
    <row r="114" spans="1:9" ht="17.25" customHeight="1" x14ac:dyDescent="0.25">
      <c r="A114" s="1"/>
      <c r="B114" s="1"/>
      <c r="C114" s="132" t="s">
        <v>1</v>
      </c>
      <c r="D114" s="132"/>
      <c r="E114" s="132"/>
      <c r="F114" s="132"/>
      <c r="G114" s="132"/>
      <c r="H114" s="132"/>
    </row>
    <row r="115" spans="1:9" ht="12.75" customHeight="1" x14ac:dyDescent="0.25">
      <c r="A115" s="2"/>
      <c r="B115" s="2"/>
      <c r="C115" s="133" t="s">
        <v>476</v>
      </c>
      <c r="D115" s="133"/>
      <c r="E115" s="133"/>
      <c r="F115" s="133"/>
      <c r="G115" s="133"/>
      <c r="H115" s="133"/>
      <c r="I115" s="3"/>
    </row>
    <row r="116" spans="1:9" ht="15" customHeight="1" x14ac:dyDescent="0.25">
      <c r="A116" s="149" t="s">
        <v>2</v>
      </c>
      <c r="B116" s="134" t="s">
        <v>3</v>
      </c>
      <c r="C116" s="134" t="s">
        <v>4</v>
      </c>
      <c r="D116" s="136" t="s">
        <v>5</v>
      </c>
      <c r="E116" s="137"/>
      <c r="F116" s="138"/>
      <c r="G116" s="139" t="s">
        <v>6</v>
      </c>
      <c r="H116" s="141" t="s">
        <v>7</v>
      </c>
      <c r="I116" s="142"/>
    </row>
    <row r="117" spans="1:9" ht="15" customHeight="1" x14ac:dyDescent="0.25">
      <c r="A117" s="150"/>
      <c r="B117" s="135"/>
      <c r="C117" s="135"/>
      <c r="D117" s="4" t="s">
        <v>8</v>
      </c>
      <c r="E117" s="4" t="s">
        <v>9</v>
      </c>
      <c r="F117" s="4" t="s">
        <v>10</v>
      </c>
      <c r="G117" s="140"/>
      <c r="H117" s="5" t="s">
        <v>11</v>
      </c>
      <c r="I117" s="6" t="s">
        <v>12</v>
      </c>
    </row>
    <row r="118" spans="1:9" ht="15" customHeight="1" x14ac:dyDescent="0.25">
      <c r="A118" s="143" t="s">
        <v>13</v>
      </c>
      <c r="B118" s="7" t="s">
        <v>14</v>
      </c>
      <c r="C118" s="12" t="s">
        <v>17</v>
      </c>
      <c r="D118" s="52"/>
      <c r="E118" s="52"/>
      <c r="F118" s="52"/>
      <c r="G118" s="9" t="e">
        <f t="shared" ref="G118:G168" si="10" xml:space="preserve"> ROUND(AVERAGE(D118:F118),2)</f>
        <v>#DIV/0!</v>
      </c>
      <c r="H118" s="10" t="e">
        <f>RANK(G118,$G$118:$G$133)</f>
        <v>#DIV/0!</v>
      </c>
      <c r="I118" s="10" t="e">
        <f>RANK(G118,$G$118:$G$168)</f>
        <v>#DIV/0!</v>
      </c>
    </row>
    <row r="119" spans="1:9" ht="15" customHeight="1" x14ac:dyDescent="0.25">
      <c r="A119" s="144"/>
      <c r="B119" s="11" t="s">
        <v>16</v>
      </c>
      <c r="C119" s="12" t="s">
        <v>19</v>
      </c>
      <c r="D119" s="53"/>
      <c r="E119" s="53"/>
      <c r="F119" s="53"/>
      <c r="G119" s="9" t="e">
        <f t="shared" si="10"/>
        <v>#DIV/0!</v>
      </c>
      <c r="H119" s="10" t="e">
        <f t="shared" ref="H119:H133" si="11">RANK(G119,$G$118:$G$133)</f>
        <v>#DIV/0!</v>
      </c>
      <c r="I119" s="10" t="e">
        <f t="shared" ref="I119:I168" si="12">RANK(G119,$G$118:$G$168)</f>
        <v>#DIV/0!</v>
      </c>
    </row>
    <row r="120" spans="1:9" ht="15" customHeight="1" x14ac:dyDescent="0.25">
      <c r="A120" s="144"/>
      <c r="B120" s="11" t="s">
        <v>18</v>
      </c>
      <c r="C120" s="12" t="s">
        <v>113</v>
      </c>
      <c r="D120" s="53"/>
      <c r="E120" s="53"/>
      <c r="F120" s="53"/>
      <c r="G120" s="9" t="e">
        <f t="shared" si="10"/>
        <v>#DIV/0!</v>
      </c>
      <c r="H120" s="10" t="e">
        <f t="shared" si="11"/>
        <v>#DIV/0!</v>
      </c>
      <c r="I120" s="10" t="e">
        <f t="shared" si="12"/>
        <v>#DIV/0!</v>
      </c>
    </row>
    <row r="121" spans="1:9" ht="15" customHeight="1" x14ac:dyDescent="0.25">
      <c r="A121" s="144"/>
      <c r="B121" s="11" t="s">
        <v>20</v>
      </c>
      <c r="C121" s="12" t="s">
        <v>21</v>
      </c>
      <c r="D121" s="53"/>
      <c r="E121" s="53"/>
      <c r="F121" s="53"/>
      <c r="G121" s="9" t="e">
        <f t="shared" si="10"/>
        <v>#DIV/0!</v>
      </c>
      <c r="H121" s="10" t="e">
        <f t="shared" si="11"/>
        <v>#DIV/0!</v>
      </c>
      <c r="I121" s="10" t="e">
        <f t="shared" si="12"/>
        <v>#DIV/0!</v>
      </c>
    </row>
    <row r="122" spans="1:9" ht="15" customHeight="1" x14ac:dyDescent="0.25">
      <c r="A122" s="144"/>
      <c r="B122" s="11" t="s">
        <v>22</v>
      </c>
      <c r="C122" s="12" t="s">
        <v>23</v>
      </c>
      <c r="D122" s="53"/>
      <c r="E122" s="53"/>
      <c r="F122" s="53"/>
      <c r="G122" s="9" t="e">
        <f t="shared" si="10"/>
        <v>#DIV/0!</v>
      </c>
      <c r="H122" s="10" t="e">
        <f t="shared" si="11"/>
        <v>#DIV/0!</v>
      </c>
      <c r="I122" s="10" t="e">
        <f t="shared" si="12"/>
        <v>#DIV/0!</v>
      </c>
    </row>
    <row r="123" spans="1:9" ht="15" customHeight="1" x14ac:dyDescent="0.25">
      <c r="A123" s="144"/>
      <c r="B123" s="11" t="s">
        <v>24</v>
      </c>
      <c r="C123" s="12" t="s">
        <v>39</v>
      </c>
      <c r="D123" s="53"/>
      <c r="E123" s="53"/>
      <c r="F123" s="53"/>
      <c r="G123" s="9" t="e">
        <f t="shared" si="10"/>
        <v>#DIV/0!</v>
      </c>
      <c r="H123" s="10" t="e">
        <f t="shared" si="11"/>
        <v>#DIV/0!</v>
      </c>
      <c r="I123" s="10" t="e">
        <f t="shared" si="12"/>
        <v>#DIV/0!</v>
      </c>
    </row>
    <row r="124" spans="1:9" ht="15" customHeight="1" x14ac:dyDescent="0.25">
      <c r="A124" s="144"/>
      <c r="B124" s="11" t="s">
        <v>26</v>
      </c>
      <c r="C124" s="12" t="s">
        <v>53</v>
      </c>
      <c r="D124" s="53"/>
      <c r="E124" s="53"/>
      <c r="F124" s="53"/>
      <c r="G124" s="9" t="e">
        <f t="shared" si="10"/>
        <v>#DIV/0!</v>
      </c>
      <c r="H124" s="10" t="e">
        <f t="shared" si="11"/>
        <v>#DIV/0!</v>
      </c>
      <c r="I124" s="10" t="e">
        <f t="shared" si="12"/>
        <v>#DIV/0!</v>
      </c>
    </row>
    <row r="125" spans="1:9" ht="15" customHeight="1" x14ac:dyDescent="0.25">
      <c r="A125" s="144"/>
      <c r="B125" s="11" t="s">
        <v>28</v>
      </c>
      <c r="C125" s="12" t="s">
        <v>31</v>
      </c>
      <c r="D125" s="53"/>
      <c r="E125" s="53"/>
      <c r="F125" s="53"/>
      <c r="G125" s="9" t="e">
        <f t="shared" si="10"/>
        <v>#DIV/0!</v>
      </c>
      <c r="H125" s="10" t="e">
        <f t="shared" si="11"/>
        <v>#DIV/0!</v>
      </c>
      <c r="I125" s="10" t="e">
        <f t="shared" si="12"/>
        <v>#DIV/0!</v>
      </c>
    </row>
    <row r="126" spans="1:9" ht="15" customHeight="1" x14ac:dyDescent="0.25">
      <c r="A126" s="144"/>
      <c r="B126" s="11" t="s">
        <v>30</v>
      </c>
      <c r="C126" s="12" t="s">
        <v>70</v>
      </c>
      <c r="D126" s="53"/>
      <c r="E126" s="53"/>
      <c r="F126" s="53"/>
      <c r="G126" s="9" t="e">
        <f t="shared" si="10"/>
        <v>#DIV/0!</v>
      </c>
      <c r="H126" s="10" t="e">
        <f t="shared" si="11"/>
        <v>#DIV/0!</v>
      </c>
      <c r="I126" s="10" t="e">
        <f t="shared" si="12"/>
        <v>#DIV/0!</v>
      </c>
    </row>
    <row r="127" spans="1:9" ht="15" customHeight="1" x14ac:dyDescent="0.25">
      <c r="A127" s="144"/>
      <c r="B127" s="11" t="s">
        <v>32</v>
      </c>
      <c r="C127" s="12" t="s">
        <v>25</v>
      </c>
      <c r="D127" s="53"/>
      <c r="E127" s="53"/>
      <c r="F127" s="53"/>
      <c r="G127" s="9" t="e">
        <f t="shared" si="10"/>
        <v>#DIV/0!</v>
      </c>
      <c r="H127" s="10" t="e">
        <f t="shared" si="11"/>
        <v>#DIV/0!</v>
      </c>
      <c r="I127" s="10" t="e">
        <f t="shared" si="12"/>
        <v>#DIV/0!</v>
      </c>
    </row>
    <row r="128" spans="1:9" ht="15" customHeight="1" x14ac:dyDescent="0.25">
      <c r="A128" s="144"/>
      <c r="B128" s="11" t="s">
        <v>34</v>
      </c>
      <c r="C128" s="12" t="s">
        <v>35</v>
      </c>
      <c r="D128" s="53"/>
      <c r="E128" s="53"/>
      <c r="F128" s="53"/>
      <c r="G128" s="9" t="e">
        <f t="shared" si="10"/>
        <v>#DIV/0!</v>
      </c>
      <c r="H128" s="10" t="e">
        <f t="shared" si="11"/>
        <v>#DIV/0!</v>
      </c>
      <c r="I128" s="10" t="e">
        <f t="shared" si="12"/>
        <v>#DIV/0!</v>
      </c>
    </row>
    <row r="129" spans="1:9" ht="15" customHeight="1" x14ac:dyDescent="0.25">
      <c r="A129" s="144"/>
      <c r="B129" s="11" t="s">
        <v>36</v>
      </c>
      <c r="C129" s="12" t="s">
        <v>65</v>
      </c>
      <c r="D129" s="53"/>
      <c r="E129" s="53"/>
      <c r="F129" s="53"/>
      <c r="G129" s="9" t="e">
        <f t="shared" si="10"/>
        <v>#DIV/0!</v>
      </c>
      <c r="H129" s="10" t="e">
        <f t="shared" si="11"/>
        <v>#DIV/0!</v>
      </c>
      <c r="I129" s="10" t="e">
        <f t="shared" si="12"/>
        <v>#DIV/0!</v>
      </c>
    </row>
    <row r="130" spans="1:9" ht="15" customHeight="1" x14ac:dyDescent="0.25">
      <c r="A130" s="144"/>
      <c r="B130" s="11" t="s">
        <v>38</v>
      </c>
      <c r="C130" s="12" t="s">
        <v>37</v>
      </c>
      <c r="D130" s="53"/>
      <c r="E130" s="53"/>
      <c r="F130" s="53"/>
      <c r="G130" s="9" t="e">
        <f t="shared" si="10"/>
        <v>#DIV/0!</v>
      </c>
      <c r="H130" s="10" t="e">
        <f t="shared" si="11"/>
        <v>#DIV/0!</v>
      </c>
      <c r="I130" s="10" t="e">
        <f t="shared" si="12"/>
        <v>#DIV/0!</v>
      </c>
    </row>
    <row r="131" spans="1:9" ht="15" customHeight="1" x14ac:dyDescent="0.25">
      <c r="A131" s="144"/>
      <c r="B131" s="11" t="s">
        <v>40</v>
      </c>
      <c r="C131" s="12" t="s">
        <v>60</v>
      </c>
      <c r="D131" s="53"/>
      <c r="E131" s="53"/>
      <c r="F131" s="53"/>
      <c r="G131" s="9" t="e">
        <f t="shared" si="10"/>
        <v>#DIV/0!</v>
      </c>
      <c r="H131" s="10" t="e">
        <f t="shared" si="11"/>
        <v>#DIV/0!</v>
      </c>
      <c r="I131" s="10" t="e">
        <f t="shared" si="12"/>
        <v>#DIV/0!</v>
      </c>
    </row>
    <row r="132" spans="1:9" ht="15" customHeight="1" x14ac:dyDescent="0.25">
      <c r="A132" s="144"/>
      <c r="B132" s="47" t="s">
        <v>42</v>
      </c>
      <c r="C132" s="48" t="s">
        <v>27</v>
      </c>
      <c r="D132" s="54"/>
      <c r="E132" s="54"/>
      <c r="F132" s="54"/>
      <c r="G132" s="49" t="e">
        <f t="shared" si="10"/>
        <v>#DIV/0!</v>
      </c>
      <c r="H132" s="10" t="e">
        <f t="shared" si="11"/>
        <v>#DIV/0!</v>
      </c>
      <c r="I132" s="10" t="e">
        <f t="shared" si="12"/>
        <v>#DIV/0!</v>
      </c>
    </row>
    <row r="133" spans="1:9" ht="15" customHeight="1" thickBot="1" x14ac:dyDescent="0.3">
      <c r="A133" s="144"/>
      <c r="B133" s="14" t="s">
        <v>108</v>
      </c>
      <c r="C133" s="15" t="s">
        <v>41</v>
      </c>
      <c r="D133" s="55"/>
      <c r="E133" s="55"/>
      <c r="F133" s="55"/>
      <c r="G133" s="17" t="e">
        <f t="shared" si="10"/>
        <v>#DIV/0!</v>
      </c>
      <c r="H133" s="18" t="e">
        <f t="shared" si="11"/>
        <v>#DIV/0!</v>
      </c>
      <c r="I133" s="18" t="e">
        <f t="shared" si="12"/>
        <v>#DIV/0!</v>
      </c>
    </row>
    <row r="134" spans="1:9" ht="15" customHeight="1" thickTop="1" x14ac:dyDescent="0.25">
      <c r="A134" s="144"/>
      <c r="B134" s="19" t="s">
        <v>44</v>
      </c>
      <c r="C134" s="20" t="s">
        <v>45</v>
      </c>
      <c r="D134" s="56"/>
      <c r="E134" s="56"/>
      <c r="F134" s="56"/>
      <c r="G134" s="9" t="e">
        <f t="shared" si="10"/>
        <v>#DIV/0!</v>
      </c>
      <c r="H134" s="10" t="e">
        <f>RANK(G134,$G$134:$G$150)</f>
        <v>#DIV/0!</v>
      </c>
      <c r="I134" s="10" t="e">
        <f t="shared" si="12"/>
        <v>#DIV/0!</v>
      </c>
    </row>
    <row r="135" spans="1:9" ht="15" customHeight="1" x14ac:dyDescent="0.25">
      <c r="A135" s="144"/>
      <c r="B135" s="22" t="s">
        <v>46</v>
      </c>
      <c r="C135" s="23" t="s">
        <v>114</v>
      </c>
      <c r="D135" s="53"/>
      <c r="E135" s="53"/>
      <c r="F135" s="53"/>
      <c r="G135" s="9" t="e">
        <f t="shared" si="10"/>
        <v>#DIV/0!</v>
      </c>
      <c r="H135" s="10" t="e">
        <f t="shared" ref="H135:H150" si="13">RANK(G135,$G$134:$G$150)</f>
        <v>#DIV/0!</v>
      </c>
      <c r="I135" s="10" t="e">
        <f t="shared" si="12"/>
        <v>#DIV/0!</v>
      </c>
    </row>
    <row r="136" spans="1:9" ht="15" customHeight="1" x14ac:dyDescent="0.25">
      <c r="A136" s="144"/>
      <c r="B136" s="22" t="s">
        <v>48</v>
      </c>
      <c r="C136" s="23" t="s">
        <v>51</v>
      </c>
      <c r="D136" s="53"/>
      <c r="E136" s="53"/>
      <c r="F136" s="53"/>
      <c r="G136" s="9" t="e">
        <f t="shared" si="10"/>
        <v>#DIV/0!</v>
      </c>
      <c r="H136" s="10" t="e">
        <f t="shared" si="13"/>
        <v>#DIV/0!</v>
      </c>
      <c r="I136" s="10" t="e">
        <f t="shared" si="12"/>
        <v>#DIV/0!</v>
      </c>
    </row>
    <row r="137" spans="1:9" ht="15" customHeight="1" x14ac:dyDescent="0.25">
      <c r="A137" s="144"/>
      <c r="B137" s="22" t="s">
        <v>50</v>
      </c>
      <c r="C137" s="23" t="s">
        <v>76</v>
      </c>
      <c r="D137" s="53"/>
      <c r="E137" s="53"/>
      <c r="F137" s="53"/>
      <c r="G137" s="9" t="e">
        <f t="shared" si="10"/>
        <v>#DIV/0!</v>
      </c>
      <c r="H137" s="10" t="e">
        <f t="shared" si="13"/>
        <v>#DIV/0!</v>
      </c>
      <c r="I137" s="10" t="e">
        <f t="shared" si="12"/>
        <v>#DIV/0!</v>
      </c>
    </row>
    <row r="138" spans="1:9" ht="15" customHeight="1" x14ac:dyDescent="0.25">
      <c r="A138" s="144"/>
      <c r="B138" s="22" t="s">
        <v>52</v>
      </c>
      <c r="C138" s="20" t="s">
        <v>115</v>
      </c>
      <c r="D138" s="53"/>
      <c r="E138" s="53"/>
      <c r="F138" s="53"/>
      <c r="G138" s="24" t="e">
        <f t="shared" si="10"/>
        <v>#DIV/0!</v>
      </c>
      <c r="H138" s="10" t="e">
        <f t="shared" si="13"/>
        <v>#DIV/0!</v>
      </c>
      <c r="I138" s="10" t="e">
        <f t="shared" si="12"/>
        <v>#DIV/0!</v>
      </c>
    </row>
    <row r="139" spans="1:9" ht="15" customHeight="1" x14ac:dyDescent="0.25">
      <c r="A139" s="144"/>
      <c r="B139" s="19" t="s">
        <v>54</v>
      </c>
      <c r="C139" s="23" t="s">
        <v>47</v>
      </c>
      <c r="D139" s="56"/>
      <c r="E139" s="56"/>
      <c r="F139" s="56"/>
      <c r="G139" s="9" t="e">
        <f t="shared" si="10"/>
        <v>#DIV/0!</v>
      </c>
      <c r="H139" s="10" t="e">
        <f t="shared" si="13"/>
        <v>#DIV/0!</v>
      </c>
      <c r="I139" s="10" t="e">
        <f t="shared" si="12"/>
        <v>#DIV/0!</v>
      </c>
    </row>
    <row r="140" spans="1:9" ht="15" customHeight="1" x14ac:dyDescent="0.25">
      <c r="A140" s="144"/>
      <c r="B140" s="22" t="s">
        <v>55</v>
      </c>
      <c r="C140" s="23" t="s">
        <v>58</v>
      </c>
      <c r="D140" s="53"/>
      <c r="E140" s="53"/>
      <c r="F140" s="53"/>
      <c r="G140" s="9" t="e">
        <f t="shared" si="10"/>
        <v>#DIV/0!</v>
      </c>
      <c r="H140" s="10" t="e">
        <f t="shared" si="13"/>
        <v>#DIV/0!</v>
      </c>
      <c r="I140" s="10" t="e">
        <f t="shared" si="12"/>
        <v>#DIV/0!</v>
      </c>
    </row>
    <row r="141" spans="1:9" ht="15" customHeight="1" x14ac:dyDescent="0.25">
      <c r="A141" s="144"/>
      <c r="B141" s="22" t="s">
        <v>57</v>
      </c>
      <c r="C141" s="23" t="s">
        <v>101</v>
      </c>
      <c r="D141" s="53"/>
      <c r="E141" s="53"/>
      <c r="F141" s="53"/>
      <c r="G141" s="9" t="e">
        <f t="shared" si="10"/>
        <v>#DIV/0!</v>
      </c>
      <c r="H141" s="10" t="e">
        <f t="shared" si="13"/>
        <v>#DIV/0!</v>
      </c>
      <c r="I141" s="10" t="e">
        <f t="shared" si="12"/>
        <v>#DIV/0!</v>
      </c>
    </row>
    <row r="142" spans="1:9" ht="15" customHeight="1" x14ac:dyDescent="0.25">
      <c r="A142" s="144"/>
      <c r="B142" s="22" t="s">
        <v>59</v>
      </c>
      <c r="C142" s="23" t="s">
        <v>33</v>
      </c>
      <c r="D142" s="53"/>
      <c r="E142" s="53"/>
      <c r="F142" s="53"/>
      <c r="G142" s="9" t="e">
        <f t="shared" si="10"/>
        <v>#DIV/0!</v>
      </c>
      <c r="H142" s="10" t="e">
        <f t="shared" si="13"/>
        <v>#DIV/0!</v>
      </c>
      <c r="I142" s="10" t="e">
        <f t="shared" si="12"/>
        <v>#DIV/0!</v>
      </c>
    </row>
    <row r="143" spans="1:9" ht="15" customHeight="1" thickBot="1" x14ac:dyDescent="0.3">
      <c r="A143" s="145"/>
      <c r="B143" s="25" t="s">
        <v>61</v>
      </c>
      <c r="C143" s="26" t="s">
        <v>43</v>
      </c>
      <c r="D143" s="57"/>
      <c r="E143" s="57"/>
      <c r="F143" s="57"/>
      <c r="G143" s="28" t="e">
        <f t="shared" si="10"/>
        <v>#DIV/0!</v>
      </c>
      <c r="H143" s="29" t="e">
        <f t="shared" si="13"/>
        <v>#DIV/0!</v>
      </c>
      <c r="I143" s="29" t="e">
        <f t="shared" si="12"/>
        <v>#DIV/0!</v>
      </c>
    </row>
    <row r="144" spans="1:9" ht="15" customHeight="1" x14ac:dyDescent="0.25">
      <c r="A144" s="146" t="s">
        <v>63</v>
      </c>
      <c r="B144" s="19" t="s">
        <v>64</v>
      </c>
      <c r="C144" s="23" t="s">
        <v>74</v>
      </c>
      <c r="D144" s="56"/>
      <c r="E144" s="56"/>
      <c r="F144" s="56"/>
      <c r="G144" s="30" t="e">
        <f t="shared" si="10"/>
        <v>#DIV/0!</v>
      </c>
      <c r="H144" s="10" t="e">
        <f t="shared" si="13"/>
        <v>#DIV/0!</v>
      </c>
      <c r="I144" s="10" t="e">
        <f t="shared" si="12"/>
        <v>#DIV/0!</v>
      </c>
    </row>
    <row r="145" spans="1:9" ht="15" customHeight="1" x14ac:dyDescent="0.25">
      <c r="A145" s="147"/>
      <c r="B145" s="22" t="s">
        <v>66</v>
      </c>
      <c r="C145" s="23" t="s">
        <v>116</v>
      </c>
      <c r="D145" s="53"/>
      <c r="E145" s="53"/>
      <c r="F145" s="53"/>
      <c r="G145" s="24" t="e">
        <f t="shared" si="10"/>
        <v>#DIV/0!</v>
      </c>
      <c r="H145" s="10" t="e">
        <f t="shared" si="13"/>
        <v>#DIV/0!</v>
      </c>
      <c r="I145" s="10" t="e">
        <f t="shared" si="12"/>
        <v>#DIV/0!</v>
      </c>
    </row>
    <row r="146" spans="1:9" ht="15" customHeight="1" x14ac:dyDescent="0.25">
      <c r="A146" s="147"/>
      <c r="B146" s="22" t="s">
        <v>67</v>
      </c>
      <c r="C146" s="23" t="s">
        <v>117</v>
      </c>
      <c r="D146" s="53"/>
      <c r="E146" s="53"/>
      <c r="F146" s="53"/>
      <c r="G146" s="24" t="e">
        <f t="shared" si="10"/>
        <v>#DIV/0!</v>
      </c>
      <c r="H146" s="10" t="e">
        <f t="shared" si="13"/>
        <v>#DIV/0!</v>
      </c>
      <c r="I146" s="10" t="e">
        <f t="shared" si="12"/>
        <v>#DIV/0!</v>
      </c>
    </row>
    <row r="147" spans="1:9" ht="15" customHeight="1" x14ac:dyDescent="0.25">
      <c r="A147" s="147"/>
      <c r="B147" s="22" t="s">
        <v>69</v>
      </c>
      <c r="C147" s="31" t="s">
        <v>72</v>
      </c>
      <c r="D147" s="53"/>
      <c r="E147" s="53"/>
      <c r="F147" s="53"/>
      <c r="G147" s="24" t="e">
        <f t="shared" si="10"/>
        <v>#DIV/0!</v>
      </c>
      <c r="H147" s="10" t="e">
        <f t="shared" si="13"/>
        <v>#DIV/0!</v>
      </c>
      <c r="I147" s="10" t="e">
        <f t="shared" si="12"/>
        <v>#DIV/0!</v>
      </c>
    </row>
    <row r="148" spans="1:9" ht="15" customHeight="1" x14ac:dyDescent="0.25">
      <c r="A148" s="147"/>
      <c r="B148" s="22" t="s">
        <v>71</v>
      </c>
      <c r="C148" s="31" t="s">
        <v>93</v>
      </c>
      <c r="D148" s="53"/>
      <c r="E148" s="53"/>
      <c r="F148" s="53"/>
      <c r="G148" s="24" t="e">
        <f t="shared" si="10"/>
        <v>#DIV/0!</v>
      </c>
      <c r="H148" s="10" t="e">
        <f t="shared" si="13"/>
        <v>#DIV/0!</v>
      </c>
      <c r="I148" s="10" t="e">
        <f t="shared" si="12"/>
        <v>#DIV/0!</v>
      </c>
    </row>
    <row r="149" spans="1:9" ht="15" customHeight="1" x14ac:dyDescent="0.25">
      <c r="A149" s="147"/>
      <c r="B149" s="22" t="s">
        <v>73</v>
      </c>
      <c r="C149" s="23" t="s">
        <v>62</v>
      </c>
      <c r="D149" s="53"/>
      <c r="E149" s="53"/>
      <c r="F149" s="53"/>
      <c r="G149" s="9" t="e">
        <f t="shared" si="10"/>
        <v>#DIV/0!</v>
      </c>
      <c r="H149" s="10" t="e">
        <f t="shared" si="13"/>
        <v>#DIV/0!</v>
      </c>
      <c r="I149" s="10" t="e">
        <f t="shared" si="12"/>
        <v>#DIV/0!</v>
      </c>
    </row>
    <row r="150" spans="1:9" ht="15" customHeight="1" thickBot="1" x14ac:dyDescent="0.3">
      <c r="A150" s="147"/>
      <c r="B150" s="32" t="s">
        <v>75</v>
      </c>
      <c r="C150" s="33" t="s">
        <v>77</v>
      </c>
      <c r="D150" s="55"/>
      <c r="E150" s="55"/>
      <c r="F150" s="55"/>
      <c r="G150" s="17" t="e">
        <f t="shared" si="10"/>
        <v>#DIV/0!</v>
      </c>
      <c r="H150" s="18" t="e">
        <f t="shared" si="13"/>
        <v>#DIV/0!</v>
      </c>
      <c r="I150" s="18" t="e">
        <f t="shared" si="12"/>
        <v>#DIV/0!</v>
      </c>
    </row>
    <row r="151" spans="1:9" ht="15" customHeight="1" thickTop="1" x14ac:dyDescent="0.25">
      <c r="A151" s="147"/>
      <c r="B151" s="34" t="s">
        <v>78</v>
      </c>
      <c r="C151" s="35" t="s">
        <v>15</v>
      </c>
      <c r="D151" s="56"/>
      <c r="E151" s="56"/>
      <c r="F151" s="56"/>
      <c r="G151" s="9" t="e">
        <f t="shared" si="10"/>
        <v>#DIV/0!</v>
      </c>
      <c r="H151" s="10" t="e">
        <f>RANK(G151,$G$151:$G$168)</f>
        <v>#DIV/0!</v>
      </c>
      <c r="I151" s="10" t="e">
        <f t="shared" si="12"/>
        <v>#DIV/0!</v>
      </c>
    </row>
    <row r="152" spans="1:9" ht="15" customHeight="1" x14ac:dyDescent="0.25">
      <c r="A152" s="147"/>
      <c r="B152" s="36" t="s">
        <v>79</v>
      </c>
      <c r="C152" s="38" t="s">
        <v>83</v>
      </c>
      <c r="D152" s="53"/>
      <c r="E152" s="53"/>
      <c r="F152" s="53"/>
      <c r="G152" s="24" t="e">
        <f t="shared" si="10"/>
        <v>#DIV/0!</v>
      </c>
      <c r="H152" s="10" t="e">
        <f t="shared" ref="H152:H168" si="14">RANK(G152,$G$151:$G$168)</f>
        <v>#DIV/0!</v>
      </c>
      <c r="I152" s="10" t="e">
        <f t="shared" si="12"/>
        <v>#DIV/0!</v>
      </c>
    </row>
    <row r="153" spans="1:9" ht="15" customHeight="1" x14ac:dyDescent="0.25">
      <c r="A153" s="147"/>
      <c r="B153" s="36" t="s">
        <v>80</v>
      </c>
      <c r="C153" s="37" t="s">
        <v>118</v>
      </c>
      <c r="D153" s="53"/>
      <c r="E153" s="53"/>
      <c r="F153" s="53"/>
      <c r="G153" s="24" t="e">
        <f t="shared" si="10"/>
        <v>#DIV/0!</v>
      </c>
      <c r="H153" s="10" t="e">
        <f t="shared" si="14"/>
        <v>#DIV/0!</v>
      </c>
      <c r="I153" s="10" t="e">
        <f t="shared" si="12"/>
        <v>#DIV/0!</v>
      </c>
    </row>
    <row r="154" spans="1:9" ht="15" customHeight="1" x14ac:dyDescent="0.25">
      <c r="A154" s="147"/>
      <c r="B154" s="36" t="s">
        <v>82</v>
      </c>
      <c r="C154" s="38" t="s">
        <v>119</v>
      </c>
      <c r="D154" s="53"/>
      <c r="E154" s="53"/>
      <c r="F154" s="53"/>
      <c r="G154" s="24" t="e">
        <f t="shared" si="10"/>
        <v>#DIV/0!</v>
      </c>
      <c r="H154" s="10" t="e">
        <f t="shared" si="14"/>
        <v>#DIV/0!</v>
      </c>
      <c r="I154" s="10" t="e">
        <f t="shared" si="12"/>
        <v>#DIV/0!</v>
      </c>
    </row>
    <row r="155" spans="1:9" ht="15" customHeight="1" x14ac:dyDescent="0.25">
      <c r="A155" s="147"/>
      <c r="B155" s="36" t="s">
        <v>84</v>
      </c>
      <c r="C155" s="37" t="s">
        <v>95</v>
      </c>
      <c r="D155" s="53"/>
      <c r="E155" s="53"/>
      <c r="F155" s="53"/>
      <c r="G155" s="24" t="e">
        <f t="shared" si="10"/>
        <v>#DIV/0!</v>
      </c>
      <c r="H155" s="10" t="e">
        <f t="shared" si="14"/>
        <v>#DIV/0!</v>
      </c>
      <c r="I155" s="10" t="e">
        <f t="shared" si="12"/>
        <v>#DIV/0!</v>
      </c>
    </row>
    <row r="156" spans="1:9" ht="15" customHeight="1" x14ac:dyDescent="0.25">
      <c r="A156" s="147"/>
      <c r="B156" s="36" t="s">
        <v>86</v>
      </c>
      <c r="C156" s="37" t="s">
        <v>91</v>
      </c>
      <c r="D156" s="53"/>
      <c r="E156" s="53"/>
      <c r="F156" s="53"/>
      <c r="G156" s="24" t="e">
        <f t="shared" si="10"/>
        <v>#DIV/0!</v>
      </c>
      <c r="H156" s="10" t="e">
        <f t="shared" si="14"/>
        <v>#DIV/0!</v>
      </c>
      <c r="I156" s="10" t="e">
        <f t="shared" si="12"/>
        <v>#DIV/0!</v>
      </c>
    </row>
    <row r="157" spans="1:9" ht="15" customHeight="1" x14ac:dyDescent="0.25">
      <c r="A157" s="147"/>
      <c r="B157" s="36" t="s">
        <v>88</v>
      </c>
      <c r="C157" s="37" t="s">
        <v>81</v>
      </c>
      <c r="D157" s="53"/>
      <c r="E157" s="53"/>
      <c r="F157" s="53"/>
      <c r="G157" s="24" t="e">
        <f t="shared" si="10"/>
        <v>#DIV/0!</v>
      </c>
      <c r="H157" s="10" t="e">
        <f t="shared" si="14"/>
        <v>#DIV/0!</v>
      </c>
      <c r="I157" s="10" t="e">
        <f t="shared" si="12"/>
        <v>#DIV/0!</v>
      </c>
    </row>
    <row r="158" spans="1:9" ht="15" customHeight="1" x14ac:dyDescent="0.25">
      <c r="A158" s="147"/>
      <c r="B158" s="36" t="s">
        <v>90</v>
      </c>
      <c r="C158" s="37" t="s">
        <v>29</v>
      </c>
      <c r="D158" s="53"/>
      <c r="E158" s="53"/>
      <c r="F158" s="53"/>
      <c r="G158" s="24" t="e">
        <f t="shared" si="10"/>
        <v>#DIV/0!</v>
      </c>
      <c r="H158" s="10" t="e">
        <f t="shared" si="14"/>
        <v>#DIV/0!</v>
      </c>
      <c r="I158" s="10" t="e">
        <f t="shared" si="12"/>
        <v>#DIV/0!</v>
      </c>
    </row>
    <row r="159" spans="1:9" ht="15" customHeight="1" x14ac:dyDescent="0.25">
      <c r="A159" s="147"/>
      <c r="B159" s="36" t="s">
        <v>92</v>
      </c>
      <c r="C159" s="73" t="s">
        <v>49</v>
      </c>
      <c r="D159" s="53"/>
      <c r="E159" s="53"/>
      <c r="F159" s="53"/>
      <c r="G159" s="24" t="e">
        <f t="shared" si="10"/>
        <v>#DIV/0!</v>
      </c>
      <c r="H159" s="10" t="e">
        <f t="shared" si="14"/>
        <v>#DIV/0!</v>
      </c>
      <c r="I159" s="10" t="e">
        <f t="shared" si="12"/>
        <v>#DIV/0!</v>
      </c>
    </row>
    <row r="160" spans="1:9" ht="15" customHeight="1" x14ac:dyDescent="0.25">
      <c r="A160" s="147"/>
      <c r="B160" s="36" t="s">
        <v>94</v>
      </c>
      <c r="C160" s="37" t="s">
        <v>125</v>
      </c>
      <c r="D160" s="53"/>
      <c r="E160" s="53"/>
      <c r="F160" s="53"/>
      <c r="G160" s="24" t="e">
        <f t="shared" si="10"/>
        <v>#DIV/0!</v>
      </c>
      <c r="H160" s="10" t="e">
        <f t="shared" si="14"/>
        <v>#DIV/0!</v>
      </c>
      <c r="I160" s="10" t="e">
        <f t="shared" si="12"/>
        <v>#DIV/0!</v>
      </c>
    </row>
    <row r="161" spans="1:9" ht="15" customHeight="1" x14ac:dyDescent="0.25">
      <c r="A161" s="147"/>
      <c r="B161" s="36" t="s">
        <v>96</v>
      </c>
      <c r="C161" s="38" t="s">
        <v>85</v>
      </c>
      <c r="D161" s="53"/>
      <c r="E161" s="53"/>
      <c r="F161" s="53"/>
      <c r="G161" s="24" t="e">
        <f t="shared" si="10"/>
        <v>#DIV/0!</v>
      </c>
      <c r="H161" s="10" t="e">
        <f t="shared" si="14"/>
        <v>#DIV/0!</v>
      </c>
      <c r="I161" s="10" t="e">
        <f t="shared" si="12"/>
        <v>#DIV/0!</v>
      </c>
    </row>
    <row r="162" spans="1:9" ht="15" customHeight="1" x14ac:dyDescent="0.25">
      <c r="A162" s="147"/>
      <c r="B162" s="36" t="s">
        <v>97</v>
      </c>
      <c r="C162" s="39" t="s">
        <v>121</v>
      </c>
      <c r="D162" s="53"/>
      <c r="E162" s="53"/>
      <c r="F162" s="53"/>
      <c r="G162" s="24" t="e">
        <f t="shared" si="10"/>
        <v>#DIV/0!</v>
      </c>
      <c r="H162" s="10" t="e">
        <f t="shared" si="14"/>
        <v>#DIV/0!</v>
      </c>
      <c r="I162" s="10" t="e">
        <f t="shared" si="12"/>
        <v>#DIV/0!</v>
      </c>
    </row>
    <row r="163" spans="1:9" ht="15" customHeight="1" x14ac:dyDescent="0.25">
      <c r="A163" s="147"/>
      <c r="B163" s="36" t="s">
        <v>99</v>
      </c>
      <c r="C163" s="37" t="s">
        <v>89</v>
      </c>
      <c r="D163" s="53"/>
      <c r="E163" s="53"/>
      <c r="F163" s="53"/>
      <c r="G163" s="24" t="e">
        <f t="shared" si="10"/>
        <v>#DIV/0!</v>
      </c>
      <c r="H163" s="10" t="e">
        <f t="shared" si="14"/>
        <v>#DIV/0!</v>
      </c>
      <c r="I163" s="10" t="e">
        <f t="shared" si="12"/>
        <v>#DIV/0!</v>
      </c>
    </row>
    <row r="164" spans="1:9" ht="15" customHeight="1" x14ac:dyDescent="0.25">
      <c r="A164" s="147"/>
      <c r="B164" s="36" t="s">
        <v>100</v>
      </c>
      <c r="C164" s="37" t="s">
        <v>56</v>
      </c>
      <c r="D164" s="53"/>
      <c r="E164" s="53"/>
      <c r="F164" s="53"/>
      <c r="G164" s="24" t="e">
        <f t="shared" si="10"/>
        <v>#DIV/0!</v>
      </c>
      <c r="H164" s="10" t="e">
        <f t="shared" si="14"/>
        <v>#DIV/0!</v>
      </c>
      <c r="I164" s="10" t="e">
        <f t="shared" si="12"/>
        <v>#DIV/0!</v>
      </c>
    </row>
    <row r="165" spans="1:9" ht="15" customHeight="1" x14ac:dyDescent="0.25">
      <c r="A165" s="147"/>
      <c r="B165" s="36" t="s">
        <v>109</v>
      </c>
      <c r="C165" s="40" t="s">
        <v>87</v>
      </c>
      <c r="D165" s="54"/>
      <c r="E165" s="54"/>
      <c r="F165" s="54"/>
      <c r="G165" s="24" t="e">
        <f t="shared" si="10"/>
        <v>#DIV/0!</v>
      </c>
      <c r="H165" s="10" t="e">
        <f t="shared" si="14"/>
        <v>#DIV/0!</v>
      </c>
      <c r="I165" s="10" t="e">
        <f t="shared" si="12"/>
        <v>#DIV/0!</v>
      </c>
    </row>
    <row r="166" spans="1:9" ht="15" customHeight="1" x14ac:dyDescent="0.25">
      <c r="A166" s="147"/>
      <c r="B166" s="36" t="s">
        <v>110</v>
      </c>
      <c r="C166" s="40" t="s">
        <v>122</v>
      </c>
      <c r="D166" s="54"/>
      <c r="E166" s="54"/>
      <c r="F166" s="54"/>
      <c r="G166" s="24" t="e">
        <f t="shared" si="10"/>
        <v>#DIV/0!</v>
      </c>
      <c r="H166" s="10" t="e">
        <f t="shared" si="14"/>
        <v>#DIV/0!</v>
      </c>
      <c r="I166" s="10" t="e">
        <f t="shared" si="12"/>
        <v>#DIV/0!</v>
      </c>
    </row>
    <row r="167" spans="1:9" ht="15" customHeight="1" x14ac:dyDescent="0.25">
      <c r="A167" s="147"/>
      <c r="B167" s="36" t="s">
        <v>111</v>
      </c>
      <c r="C167" s="40" t="s">
        <v>98</v>
      </c>
      <c r="D167" s="54"/>
      <c r="E167" s="54"/>
      <c r="F167" s="54"/>
      <c r="G167" s="24" t="e">
        <f t="shared" si="10"/>
        <v>#DIV/0!</v>
      </c>
      <c r="H167" s="10" t="e">
        <f t="shared" si="14"/>
        <v>#DIV/0!</v>
      </c>
      <c r="I167" s="10" t="e">
        <f t="shared" si="12"/>
        <v>#DIV/0!</v>
      </c>
    </row>
    <row r="168" spans="1:9" ht="15" customHeight="1" thickBot="1" x14ac:dyDescent="0.3">
      <c r="A168" s="148"/>
      <c r="B168" s="50" t="s">
        <v>112</v>
      </c>
      <c r="C168" s="42" t="s">
        <v>68</v>
      </c>
      <c r="D168" s="57"/>
      <c r="E168" s="57"/>
      <c r="F168" s="57"/>
      <c r="G168" s="28" t="e">
        <f t="shared" si="10"/>
        <v>#DIV/0!</v>
      </c>
      <c r="H168" s="29" t="e">
        <f t="shared" si="14"/>
        <v>#DIV/0!</v>
      </c>
      <c r="I168" s="29" t="e">
        <f t="shared" si="12"/>
        <v>#DIV/0!</v>
      </c>
    </row>
    <row r="169" spans="1:9" ht="15" customHeight="1" x14ac:dyDescent="0.25">
      <c r="A169" s="60" t="s">
        <v>0</v>
      </c>
      <c r="B169" s="43"/>
      <c r="C169" s="44"/>
      <c r="D169" s="45"/>
      <c r="E169" s="45"/>
      <c r="F169" s="45"/>
      <c r="G169" s="46"/>
    </row>
    <row r="170" spans="1:9" ht="19.5" x14ac:dyDescent="0.25">
      <c r="A170" s="1"/>
      <c r="B170" s="1"/>
      <c r="C170" s="132" t="s">
        <v>1</v>
      </c>
      <c r="D170" s="132"/>
      <c r="E170" s="132"/>
      <c r="F170" s="132"/>
      <c r="G170" s="132"/>
      <c r="H170" s="132"/>
    </row>
    <row r="171" spans="1:9" ht="12" customHeight="1" x14ac:dyDescent="0.25">
      <c r="A171" s="2"/>
      <c r="B171" s="2"/>
      <c r="C171" s="133" t="s">
        <v>477</v>
      </c>
      <c r="D171" s="133"/>
      <c r="E171" s="133"/>
      <c r="F171" s="133"/>
      <c r="G171" s="133"/>
      <c r="H171" s="133"/>
      <c r="I171" s="3"/>
    </row>
    <row r="172" spans="1:9" ht="15" customHeight="1" x14ac:dyDescent="0.25">
      <c r="A172" s="149" t="s">
        <v>2</v>
      </c>
      <c r="B172" s="134" t="s">
        <v>3</v>
      </c>
      <c r="C172" s="134" t="s">
        <v>4</v>
      </c>
      <c r="D172" s="136" t="s">
        <v>5</v>
      </c>
      <c r="E172" s="137"/>
      <c r="F172" s="138"/>
      <c r="G172" s="139" t="s">
        <v>6</v>
      </c>
      <c r="H172" s="141" t="s">
        <v>7</v>
      </c>
      <c r="I172" s="142"/>
    </row>
    <row r="173" spans="1:9" ht="15" customHeight="1" x14ac:dyDescent="0.25">
      <c r="A173" s="150"/>
      <c r="B173" s="135"/>
      <c r="C173" s="135"/>
      <c r="D173" s="4" t="s">
        <v>8</v>
      </c>
      <c r="E173" s="4" t="s">
        <v>9</v>
      </c>
      <c r="F173" s="4" t="s">
        <v>10</v>
      </c>
      <c r="G173" s="140"/>
      <c r="H173" s="5" t="s">
        <v>11</v>
      </c>
      <c r="I173" s="6" t="s">
        <v>12</v>
      </c>
    </row>
    <row r="174" spans="1:9" ht="15" customHeight="1" x14ac:dyDescent="0.25">
      <c r="A174" s="143" t="s">
        <v>13</v>
      </c>
      <c r="B174" s="7" t="s">
        <v>14</v>
      </c>
      <c r="C174" s="12" t="s">
        <v>17</v>
      </c>
      <c r="D174" s="52"/>
      <c r="E174" s="52"/>
      <c r="F174" s="52"/>
      <c r="G174" s="9" t="e">
        <f t="shared" ref="G174:G224" si="15" xml:space="preserve"> ROUND(AVERAGE(D174:F174),2)</f>
        <v>#DIV/0!</v>
      </c>
      <c r="H174" s="10" t="e">
        <f>RANK(G174,$G$174:$G$189)</f>
        <v>#DIV/0!</v>
      </c>
      <c r="I174" s="10" t="e">
        <f>RANK(G174,$G$174:$G$224)</f>
        <v>#DIV/0!</v>
      </c>
    </row>
    <row r="175" spans="1:9" ht="15" customHeight="1" x14ac:dyDescent="0.25">
      <c r="A175" s="144"/>
      <c r="B175" s="11" t="s">
        <v>16</v>
      </c>
      <c r="C175" s="12" t="s">
        <v>19</v>
      </c>
      <c r="D175" s="53"/>
      <c r="E175" s="53"/>
      <c r="F175" s="53"/>
      <c r="G175" s="9" t="e">
        <f t="shared" si="15"/>
        <v>#DIV/0!</v>
      </c>
      <c r="H175" s="10" t="e">
        <f t="shared" ref="H175:H189" si="16">RANK(G175,$G$174:$G$189)</f>
        <v>#DIV/0!</v>
      </c>
      <c r="I175" s="10" t="e">
        <f t="shared" ref="I175:I224" si="17">RANK(G175,$G$174:$G$224)</f>
        <v>#DIV/0!</v>
      </c>
    </row>
    <row r="176" spans="1:9" ht="15" customHeight="1" x14ac:dyDescent="0.25">
      <c r="A176" s="144"/>
      <c r="B176" s="11" t="s">
        <v>18</v>
      </c>
      <c r="C176" s="12" t="s">
        <v>113</v>
      </c>
      <c r="D176" s="53"/>
      <c r="E176" s="53"/>
      <c r="F176" s="53"/>
      <c r="G176" s="9" t="e">
        <f t="shared" si="15"/>
        <v>#DIV/0!</v>
      </c>
      <c r="H176" s="10" t="e">
        <f t="shared" si="16"/>
        <v>#DIV/0!</v>
      </c>
      <c r="I176" s="10" t="e">
        <f t="shared" si="17"/>
        <v>#DIV/0!</v>
      </c>
    </row>
    <row r="177" spans="1:9" ht="15" customHeight="1" x14ac:dyDescent="0.25">
      <c r="A177" s="144"/>
      <c r="B177" s="11" t="s">
        <v>20</v>
      </c>
      <c r="C177" s="12" t="s">
        <v>21</v>
      </c>
      <c r="D177" s="53"/>
      <c r="E177" s="53"/>
      <c r="F177" s="53"/>
      <c r="G177" s="9" t="e">
        <f t="shared" si="15"/>
        <v>#DIV/0!</v>
      </c>
      <c r="H177" s="10" t="e">
        <f t="shared" si="16"/>
        <v>#DIV/0!</v>
      </c>
      <c r="I177" s="10" t="e">
        <f t="shared" si="17"/>
        <v>#DIV/0!</v>
      </c>
    </row>
    <row r="178" spans="1:9" ht="15" customHeight="1" x14ac:dyDescent="0.25">
      <c r="A178" s="144"/>
      <c r="B178" s="11" t="s">
        <v>22</v>
      </c>
      <c r="C178" s="12" t="s">
        <v>23</v>
      </c>
      <c r="D178" s="53"/>
      <c r="E178" s="53"/>
      <c r="F178" s="53"/>
      <c r="G178" s="9" t="e">
        <f t="shared" si="15"/>
        <v>#DIV/0!</v>
      </c>
      <c r="H178" s="10" t="e">
        <f t="shared" si="16"/>
        <v>#DIV/0!</v>
      </c>
      <c r="I178" s="10" t="e">
        <f t="shared" si="17"/>
        <v>#DIV/0!</v>
      </c>
    </row>
    <row r="179" spans="1:9" ht="15" customHeight="1" x14ac:dyDescent="0.25">
      <c r="A179" s="144"/>
      <c r="B179" s="11" t="s">
        <v>24</v>
      </c>
      <c r="C179" s="12" t="s">
        <v>39</v>
      </c>
      <c r="D179" s="53"/>
      <c r="E179" s="53"/>
      <c r="F179" s="53"/>
      <c r="G179" s="9" t="e">
        <f t="shared" si="15"/>
        <v>#DIV/0!</v>
      </c>
      <c r="H179" s="10" t="e">
        <f t="shared" si="16"/>
        <v>#DIV/0!</v>
      </c>
      <c r="I179" s="10" t="e">
        <f t="shared" si="17"/>
        <v>#DIV/0!</v>
      </c>
    </row>
    <row r="180" spans="1:9" ht="15" customHeight="1" x14ac:dyDescent="0.25">
      <c r="A180" s="144"/>
      <c r="B180" s="11" t="s">
        <v>26</v>
      </c>
      <c r="C180" s="12" t="s">
        <v>53</v>
      </c>
      <c r="D180" s="53"/>
      <c r="E180" s="53"/>
      <c r="F180" s="53"/>
      <c r="G180" s="9" t="e">
        <f t="shared" si="15"/>
        <v>#DIV/0!</v>
      </c>
      <c r="H180" s="10" t="e">
        <f t="shared" si="16"/>
        <v>#DIV/0!</v>
      </c>
      <c r="I180" s="10" t="e">
        <f t="shared" si="17"/>
        <v>#DIV/0!</v>
      </c>
    </row>
    <row r="181" spans="1:9" ht="15" customHeight="1" x14ac:dyDescent="0.25">
      <c r="A181" s="144"/>
      <c r="B181" s="11" t="s">
        <v>28</v>
      </c>
      <c r="C181" s="12" t="s">
        <v>31</v>
      </c>
      <c r="D181" s="53"/>
      <c r="E181" s="53"/>
      <c r="F181" s="53"/>
      <c r="G181" s="9" t="e">
        <f t="shared" si="15"/>
        <v>#DIV/0!</v>
      </c>
      <c r="H181" s="10" t="e">
        <f t="shared" si="16"/>
        <v>#DIV/0!</v>
      </c>
      <c r="I181" s="10" t="e">
        <f t="shared" si="17"/>
        <v>#DIV/0!</v>
      </c>
    </row>
    <row r="182" spans="1:9" ht="15" customHeight="1" x14ac:dyDescent="0.25">
      <c r="A182" s="144"/>
      <c r="B182" s="11" t="s">
        <v>30</v>
      </c>
      <c r="C182" s="12" t="s">
        <v>70</v>
      </c>
      <c r="D182" s="53"/>
      <c r="E182" s="53"/>
      <c r="F182" s="53"/>
      <c r="G182" s="9" t="e">
        <f t="shared" si="15"/>
        <v>#DIV/0!</v>
      </c>
      <c r="H182" s="10" t="e">
        <f t="shared" si="16"/>
        <v>#DIV/0!</v>
      </c>
      <c r="I182" s="10" t="e">
        <f t="shared" si="17"/>
        <v>#DIV/0!</v>
      </c>
    </row>
    <row r="183" spans="1:9" ht="15" customHeight="1" x14ac:dyDescent="0.25">
      <c r="A183" s="144"/>
      <c r="B183" s="11" t="s">
        <v>32</v>
      </c>
      <c r="C183" s="12" t="s">
        <v>25</v>
      </c>
      <c r="D183" s="53"/>
      <c r="E183" s="53"/>
      <c r="F183" s="53"/>
      <c r="G183" s="9" t="e">
        <f t="shared" si="15"/>
        <v>#DIV/0!</v>
      </c>
      <c r="H183" s="10" t="e">
        <f t="shared" si="16"/>
        <v>#DIV/0!</v>
      </c>
      <c r="I183" s="10" t="e">
        <f t="shared" si="17"/>
        <v>#DIV/0!</v>
      </c>
    </row>
    <row r="184" spans="1:9" ht="15" customHeight="1" x14ac:dyDescent="0.25">
      <c r="A184" s="144"/>
      <c r="B184" s="11" t="s">
        <v>34</v>
      </c>
      <c r="C184" s="12" t="s">
        <v>35</v>
      </c>
      <c r="D184" s="53"/>
      <c r="E184" s="53"/>
      <c r="F184" s="53"/>
      <c r="G184" s="9" t="e">
        <f t="shared" si="15"/>
        <v>#DIV/0!</v>
      </c>
      <c r="H184" s="10" t="e">
        <f t="shared" si="16"/>
        <v>#DIV/0!</v>
      </c>
      <c r="I184" s="10" t="e">
        <f t="shared" si="17"/>
        <v>#DIV/0!</v>
      </c>
    </row>
    <row r="185" spans="1:9" ht="15" customHeight="1" x14ac:dyDescent="0.25">
      <c r="A185" s="144"/>
      <c r="B185" s="11" t="s">
        <v>36</v>
      </c>
      <c r="C185" s="12" t="s">
        <v>65</v>
      </c>
      <c r="D185" s="53"/>
      <c r="E185" s="53"/>
      <c r="F185" s="53"/>
      <c r="G185" s="9" t="e">
        <f t="shared" si="15"/>
        <v>#DIV/0!</v>
      </c>
      <c r="H185" s="10" t="e">
        <f t="shared" si="16"/>
        <v>#DIV/0!</v>
      </c>
      <c r="I185" s="10" t="e">
        <f t="shared" si="17"/>
        <v>#DIV/0!</v>
      </c>
    </row>
    <row r="186" spans="1:9" ht="15" customHeight="1" x14ac:dyDescent="0.25">
      <c r="A186" s="144"/>
      <c r="B186" s="11" t="s">
        <v>38</v>
      </c>
      <c r="C186" s="12" t="s">
        <v>37</v>
      </c>
      <c r="D186" s="53"/>
      <c r="E186" s="53"/>
      <c r="F186" s="53"/>
      <c r="G186" s="9" t="e">
        <f t="shared" si="15"/>
        <v>#DIV/0!</v>
      </c>
      <c r="H186" s="10" t="e">
        <f t="shared" si="16"/>
        <v>#DIV/0!</v>
      </c>
      <c r="I186" s="10" t="e">
        <f t="shared" si="17"/>
        <v>#DIV/0!</v>
      </c>
    </row>
    <row r="187" spans="1:9" ht="15" customHeight="1" x14ac:dyDescent="0.25">
      <c r="A187" s="144"/>
      <c r="B187" s="11" t="s">
        <v>40</v>
      </c>
      <c r="C187" s="12" t="s">
        <v>60</v>
      </c>
      <c r="D187" s="53"/>
      <c r="E187" s="53"/>
      <c r="F187" s="53"/>
      <c r="G187" s="9" t="e">
        <f t="shared" si="15"/>
        <v>#DIV/0!</v>
      </c>
      <c r="H187" s="10" t="e">
        <f t="shared" si="16"/>
        <v>#DIV/0!</v>
      </c>
      <c r="I187" s="10" t="e">
        <f t="shared" si="17"/>
        <v>#DIV/0!</v>
      </c>
    </row>
    <row r="188" spans="1:9" ht="15" customHeight="1" x14ac:dyDescent="0.25">
      <c r="A188" s="144"/>
      <c r="B188" s="47" t="s">
        <v>42</v>
      </c>
      <c r="C188" s="48" t="s">
        <v>27</v>
      </c>
      <c r="D188" s="54"/>
      <c r="E188" s="54"/>
      <c r="F188" s="54"/>
      <c r="G188" s="49" t="e">
        <f t="shared" si="15"/>
        <v>#DIV/0!</v>
      </c>
      <c r="H188" s="10" t="e">
        <f t="shared" si="16"/>
        <v>#DIV/0!</v>
      </c>
      <c r="I188" s="10" t="e">
        <f t="shared" si="17"/>
        <v>#DIV/0!</v>
      </c>
    </row>
    <row r="189" spans="1:9" ht="15" customHeight="1" thickBot="1" x14ac:dyDescent="0.3">
      <c r="A189" s="144"/>
      <c r="B189" s="14" t="s">
        <v>108</v>
      </c>
      <c r="C189" s="15" t="s">
        <v>41</v>
      </c>
      <c r="D189" s="55"/>
      <c r="E189" s="55"/>
      <c r="F189" s="55"/>
      <c r="G189" s="17" t="e">
        <f t="shared" si="15"/>
        <v>#DIV/0!</v>
      </c>
      <c r="H189" s="18" t="e">
        <f t="shared" si="16"/>
        <v>#DIV/0!</v>
      </c>
      <c r="I189" s="18" t="e">
        <f t="shared" si="17"/>
        <v>#DIV/0!</v>
      </c>
    </row>
    <row r="190" spans="1:9" ht="15" customHeight="1" thickTop="1" x14ac:dyDescent="0.25">
      <c r="A190" s="144"/>
      <c r="B190" s="19" t="s">
        <v>44</v>
      </c>
      <c r="C190" s="20" t="s">
        <v>45</v>
      </c>
      <c r="D190" s="56"/>
      <c r="E190" s="56"/>
      <c r="F190" s="56"/>
      <c r="G190" s="9" t="e">
        <f t="shared" si="15"/>
        <v>#DIV/0!</v>
      </c>
      <c r="H190" s="10" t="e">
        <f>RANK(G190,$G$190:$G$206)</f>
        <v>#DIV/0!</v>
      </c>
      <c r="I190" s="10" t="e">
        <f t="shared" si="17"/>
        <v>#DIV/0!</v>
      </c>
    </row>
    <row r="191" spans="1:9" ht="15" customHeight="1" x14ac:dyDescent="0.25">
      <c r="A191" s="144"/>
      <c r="B191" s="22" t="s">
        <v>46</v>
      </c>
      <c r="C191" s="23" t="s">
        <v>114</v>
      </c>
      <c r="D191" s="53"/>
      <c r="E191" s="53"/>
      <c r="F191" s="53"/>
      <c r="G191" s="9" t="e">
        <f t="shared" si="15"/>
        <v>#DIV/0!</v>
      </c>
      <c r="H191" s="10" t="e">
        <f t="shared" ref="H191:H206" si="18">RANK(G191,$G$190:$G$206)</f>
        <v>#DIV/0!</v>
      </c>
      <c r="I191" s="10" t="e">
        <f t="shared" si="17"/>
        <v>#DIV/0!</v>
      </c>
    </row>
    <row r="192" spans="1:9" ht="15" customHeight="1" x14ac:dyDescent="0.25">
      <c r="A192" s="144"/>
      <c r="B192" s="22" t="s">
        <v>48</v>
      </c>
      <c r="C192" s="23" t="s">
        <v>51</v>
      </c>
      <c r="D192" s="53"/>
      <c r="E192" s="53"/>
      <c r="F192" s="53"/>
      <c r="G192" s="9" t="e">
        <f t="shared" si="15"/>
        <v>#DIV/0!</v>
      </c>
      <c r="H192" s="10" t="e">
        <f t="shared" si="18"/>
        <v>#DIV/0!</v>
      </c>
      <c r="I192" s="10" t="e">
        <f t="shared" si="17"/>
        <v>#DIV/0!</v>
      </c>
    </row>
    <row r="193" spans="1:9" ht="15" customHeight="1" x14ac:dyDescent="0.25">
      <c r="A193" s="144"/>
      <c r="B193" s="22" t="s">
        <v>50</v>
      </c>
      <c r="C193" s="23" t="s">
        <v>76</v>
      </c>
      <c r="D193" s="53"/>
      <c r="E193" s="53"/>
      <c r="F193" s="53"/>
      <c r="G193" s="9" t="e">
        <f t="shared" si="15"/>
        <v>#DIV/0!</v>
      </c>
      <c r="H193" s="10" t="e">
        <f t="shared" si="18"/>
        <v>#DIV/0!</v>
      </c>
      <c r="I193" s="10" t="e">
        <f t="shared" si="17"/>
        <v>#DIV/0!</v>
      </c>
    </row>
    <row r="194" spans="1:9" ht="15" customHeight="1" x14ac:dyDescent="0.25">
      <c r="A194" s="144"/>
      <c r="B194" s="22" t="s">
        <v>52</v>
      </c>
      <c r="C194" s="20" t="s">
        <v>115</v>
      </c>
      <c r="D194" s="53"/>
      <c r="E194" s="53"/>
      <c r="F194" s="53"/>
      <c r="G194" s="24" t="e">
        <f t="shared" si="15"/>
        <v>#DIV/0!</v>
      </c>
      <c r="H194" s="10" t="e">
        <f t="shared" si="18"/>
        <v>#DIV/0!</v>
      </c>
      <c r="I194" s="10" t="e">
        <f t="shared" si="17"/>
        <v>#DIV/0!</v>
      </c>
    </row>
    <row r="195" spans="1:9" ht="15" customHeight="1" x14ac:dyDescent="0.25">
      <c r="A195" s="144"/>
      <c r="B195" s="19" t="s">
        <v>54</v>
      </c>
      <c r="C195" s="23" t="s">
        <v>47</v>
      </c>
      <c r="D195" s="56"/>
      <c r="E195" s="56"/>
      <c r="F195" s="56"/>
      <c r="G195" s="9" t="e">
        <f t="shared" si="15"/>
        <v>#DIV/0!</v>
      </c>
      <c r="H195" s="10" t="e">
        <f t="shared" si="18"/>
        <v>#DIV/0!</v>
      </c>
      <c r="I195" s="10" t="e">
        <f t="shared" si="17"/>
        <v>#DIV/0!</v>
      </c>
    </row>
    <row r="196" spans="1:9" ht="15" customHeight="1" x14ac:dyDescent="0.25">
      <c r="A196" s="144"/>
      <c r="B196" s="22" t="s">
        <v>55</v>
      </c>
      <c r="C196" s="23" t="s">
        <v>58</v>
      </c>
      <c r="D196" s="53"/>
      <c r="E196" s="53"/>
      <c r="F196" s="53"/>
      <c r="G196" s="9" t="e">
        <f t="shared" si="15"/>
        <v>#DIV/0!</v>
      </c>
      <c r="H196" s="10" t="e">
        <f t="shared" si="18"/>
        <v>#DIV/0!</v>
      </c>
      <c r="I196" s="10" t="e">
        <f t="shared" si="17"/>
        <v>#DIV/0!</v>
      </c>
    </row>
    <row r="197" spans="1:9" ht="15" customHeight="1" x14ac:dyDescent="0.25">
      <c r="A197" s="144"/>
      <c r="B197" s="22" t="s">
        <v>57</v>
      </c>
      <c r="C197" s="23" t="s">
        <v>101</v>
      </c>
      <c r="D197" s="53"/>
      <c r="E197" s="53"/>
      <c r="F197" s="53"/>
      <c r="G197" s="9" t="e">
        <f t="shared" si="15"/>
        <v>#DIV/0!</v>
      </c>
      <c r="H197" s="10" t="e">
        <f t="shared" si="18"/>
        <v>#DIV/0!</v>
      </c>
      <c r="I197" s="10" t="e">
        <f t="shared" si="17"/>
        <v>#DIV/0!</v>
      </c>
    </row>
    <row r="198" spans="1:9" ht="15" customHeight="1" x14ac:dyDescent="0.25">
      <c r="A198" s="144"/>
      <c r="B198" s="22" t="s">
        <v>59</v>
      </c>
      <c r="C198" s="23" t="s">
        <v>33</v>
      </c>
      <c r="D198" s="53"/>
      <c r="E198" s="53"/>
      <c r="F198" s="53"/>
      <c r="G198" s="9" t="e">
        <f t="shared" si="15"/>
        <v>#DIV/0!</v>
      </c>
      <c r="H198" s="10" t="e">
        <f t="shared" si="18"/>
        <v>#DIV/0!</v>
      </c>
      <c r="I198" s="10" t="e">
        <f t="shared" si="17"/>
        <v>#DIV/0!</v>
      </c>
    </row>
    <row r="199" spans="1:9" ht="15" customHeight="1" thickBot="1" x14ac:dyDescent="0.3">
      <c r="A199" s="145"/>
      <c r="B199" s="25" t="s">
        <v>61</v>
      </c>
      <c r="C199" s="26" t="s">
        <v>43</v>
      </c>
      <c r="D199" s="57"/>
      <c r="E199" s="57"/>
      <c r="F199" s="57"/>
      <c r="G199" s="28" t="e">
        <f t="shared" si="15"/>
        <v>#DIV/0!</v>
      </c>
      <c r="H199" s="29" t="e">
        <f t="shared" si="18"/>
        <v>#DIV/0!</v>
      </c>
      <c r="I199" s="29" t="e">
        <f t="shared" si="17"/>
        <v>#DIV/0!</v>
      </c>
    </row>
    <row r="200" spans="1:9" ht="15" customHeight="1" x14ac:dyDescent="0.25">
      <c r="A200" s="146" t="s">
        <v>63</v>
      </c>
      <c r="B200" s="19" t="s">
        <v>64</v>
      </c>
      <c r="C200" s="23" t="s">
        <v>74</v>
      </c>
      <c r="D200" s="56"/>
      <c r="E200" s="56"/>
      <c r="F200" s="56"/>
      <c r="G200" s="30" t="e">
        <f t="shared" si="15"/>
        <v>#DIV/0!</v>
      </c>
      <c r="H200" s="10" t="e">
        <f t="shared" si="18"/>
        <v>#DIV/0!</v>
      </c>
      <c r="I200" s="10" t="e">
        <f t="shared" si="17"/>
        <v>#DIV/0!</v>
      </c>
    </row>
    <row r="201" spans="1:9" ht="15" customHeight="1" x14ac:dyDescent="0.25">
      <c r="A201" s="147"/>
      <c r="B201" s="22" t="s">
        <v>66</v>
      </c>
      <c r="C201" s="23" t="s">
        <v>116</v>
      </c>
      <c r="D201" s="53"/>
      <c r="E201" s="53"/>
      <c r="F201" s="53"/>
      <c r="G201" s="24" t="e">
        <f t="shared" si="15"/>
        <v>#DIV/0!</v>
      </c>
      <c r="H201" s="10" t="e">
        <f t="shared" si="18"/>
        <v>#DIV/0!</v>
      </c>
      <c r="I201" s="10" t="e">
        <f t="shared" si="17"/>
        <v>#DIV/0!</v>
      </c>
    </row>
    <row r="202" spans="1:9" ht="15" customHeight="1" x14ac:dyDescent="0.25">
      <c r="A202" s="147"/>
      <c r="B202" s="22" t="s">
        <v>67</v>
      </c>
      <c r="C202" s="23" t="s">
        <v>117</v>
      </c>
      <c r="D202" s="53"/>
      <c r="E202" s="53"/>
      <c r="F202" s="53"/>
      <c r="G202" s="24" t="e">
        <f t="shared" si="15"/>
        <v>#DIV/0!</v>
      </c>
      <c r="H202" s="10" t="e">
        <f t="shared" si="18"/>
        <v>#DIV/0!</v>
      </c>
      <c r="I202" s="10" t="e">
        <f t="shared" si="17"/>
        <v>#DIV/0!</v>
      </c>
    </row>
    <row r="203" spans="1:9" ht="15" customHeight="1" x14ac:dyDescent="0.25">
      <c r="A203" s="147"/>
      <c r="B203" s="22" t="s">
        <v>69</v>
      </c>
      <c r="C203" s="31" t="s">
        <v>72</v>
      </c>
      <c r="D203" s="53"/>
      <c r="E203" s="53"/>
      <c r="F203" s="53"/>
      <c r="G203" s="24" t="e">
        <f t="shared" si="15"/>
        <v>#DIV/0!</v>
      </c>
      <c r="H203" s="10" t="e">
        <f t="shared" si="18"/>
        <v>#DIV/0!</v>
      </c>
      <c r="I203" s="10" t="e">
        <f t="shared" si="17"/>
        <v>#DIV/0!</v>
      </c>
    </row>
    <row r="204" spans="1:9" ht="15" customHeight="1" x14ac:dyDescent="0.25">
      <c r="A204" s="147"/>
      <c r="B204" s="22" t="s">
        <v>71</v>
      </c>
      <c r="C204" s="31" t="s">
        <v>93</v>
      </c>
      <c r="D204" s="53"/>
      <c r="E204" s="53"/>
      <c r="F204" s="53"/>
      <c r="G204" s="24" t="e">
        <f t="shared" si="15"/>
        <v>#DIV/0!</v>
      </c>
      <c r="H204" s="10" t="e">
        <f t="shared" si="18"/>
        <v>#DIV/0!</v>
      </c>
      <c r="I204" s="10" t="e">
        <f t="shared" si="17"/>
        <v>#DIV/0!</v>
      </c>
    </row>
    <row r="205" spans="1:9" ht="15" customHeight="1" x14ac:dyDescent="0.25">
      <c r="A205" s="147"/>
      <c r="B205" s="22" t="s">
        <v>73</v>
      </c>
      <c r="C205" s="23" t="s">
        <v>62</v>
      </c>
      <c r="D205" s="53"/>
      <c r="E205" s="53"/>
      <c r="F205" s="53"/>
      <c r="G205" s="9" t="e">
        <f t="shared" si="15"/>
        <v>#DIV/0!</v>
      </c>
      <c r="H205" s="10" t="e">
        <f t="shared" si="18"/>
        <v>#DIV/0!</v>
      </c>
      <c r="I205" s="10" t="e">
        <f t="shared" si="17"/>
        <v>#DIV/0!</v>
      </c>
    </row>
    <row r="206" spans="1:9" ht="15" customHeight="1" thickBot="1" x14ac:dyDescent="0.3">
      <c r="A206" s="147"/>
      <c r="B206" s="32" t="s">
        <v>75</v>
      </c>
      <c r="C206" s="33" t="s">
        <v>77</v>
      </c>
      <c r="D206" s="55"/>
      <c r="E206" s="55"/>
      <c r="F206" s="55"/>
      <c r="G206" s="17" t="e">
        <f t="shared" si="15"/>
        <v>#DIV/0!</v>
      </c>
      <c r="H206" s="18" t="e">
        <f t="shared" si="18"/>
        <v>#DIV/0!</v>
      </c>
      <c r="I206" s="18" t="e">
        <f t="shared" si="17"/>
        <v>#DIV/0!</v>
      </c>
    </row>
    <row r="207" spans="1:9" ht="15" customHeight="1" thickTop="1" x14ac:dyDescent="0.25">
      <c r="A207" s="147"/>
      <c r="B207" s="34" t="s">
        <v>78</v>
      </c>
      <c r="C207" s="35" t="s">
        <v>15</v>
      </c>
      <c r="D207" s="56"/>
      <c r="E207" s="56"/>
      <c r="F207" s="56"/>
      <c r="G207" s="9" t="e">
        <f t="shared" si="15"/>
        <v>#DIV/0!</v>
      </c>
      <c r="H207" s="10" t="e">
        <f>RANK(G207,$G$207:$G$224)</f>
        <v>#DIV/0!</v>
      </c>
      <c r="I207" s="10" t="e">
        <f t="shared" si="17"/>
        <v>#DIV/0!</v>
      </c>
    </row>
    <row r="208" spans="1:9" ht="15" customHeight="1" x14ac:dyDescent="0.25">
      <c r="A208" s="147"/>
      <c r="B208" s="36" t="s">
        <v>79</v>
      </c>
      <c r="C208" s="38" t="s">
        <v>83</v>
      </c>
      <c r="D208" s="53"/>
      <c r="E208" s="53"/>
      <c r="F208" s="53"/>
      <c r="G208" s="24" t="e">
        <f t="shared" si="15"/>
        <v>#DIV/0!</v>
      </c>
      <c r="H208" s="10" t="e">
        <f t="shared" ref="H208:H224" si="19">RANK(G208,$G$207:$G$224)</f>
        <v>#DIV/0!</v>
      </c>
      <c r="I208" s="10" t="e">
        <f t="shared" si="17"/>
        <v>#DIV/0!</v>
      </c>
    </row>
    <row r="209" spans="1:9" ht="15" customHeight="1" x14ac:dyDescent="0.25">
      <c r="A209" s="147"/>
      <c r="B209" s="36" t="s">
        <v>80</v>
      </c>
      <c r="C209" s="37" t="s">
        <v>118</v>
      </c>
      <c r="D209" s="53"/>
      <c r="E209" s="53"/>
      <c r="F209" s="53"/>
      <c r="G209" s="24" t="e">
        <f t="shared" si="15"/>
        <v>#DIV/0!</v>
      </c>
      <c r="H209" s="10" t="e">
        <f t="shared" si="19"/>
        <v>#DIV/0!</v>
      </c>
      <c r="I209" s="10" t="e">
        <f t="shared" si="17"/>
        <v>#DIV/0!</v>
      </c>
    </row>
    <row r="210" spans="1:9" ht="15" customHeight="1" x14ac:dyDescent="0.25">
      <c r="A210" s="147"/>
      <c r="B210" s="36" t="s">
        <v>82</v>
      </c>
      <c r="C210" s="38" t="s">
        <v>119</v>
      </c>
      <c r="D210" s="53"/>
      <c r="E210" s="53"/>
      <c r="F210" s="53"/>
      <c r="G210" s="24" t="e">
        <f t="shared" si="15"/>
        <v>#DIV/0!</v>
      </c>
      <c r="H210" s="10" t="e">
        <f t="shared" si="19"/>
        <v>#DIV/0!</v>
      </c>
      <c r="I210" s="10" t="e">
        <f t="shared" si="17"/>
        <v>#DIV/0!</v>
      </c>
    </row>
    <row r="211" spans="1:9" ht="15" customHeight="1" x14ac:dyDescent="0.25">
      <c r="A211" s="147"/>
      <c r="B211" s="36" t="s">
        <v>84</v>
      </c>
      <c r="C211" s="37" t="s">
        <v>95</v>
      </c>
      <c r="D211" s="53"/>
      <c r="E211" s="53"/>
      <c r="F211" s="53"/>
      <c r="G211" s="24" t="e">
        <f t="shared" si="15"/>
        <v>#DIV/0!</v>
      </c>
      <c r="H211" s="10" t="e">
        <f t="shared" si="19"/>
        <v>#DIV/0!</v>
      </c>
      <c r="I211" s="10" t="e">
        <f t="shared" si="17"/>
        <v>#DIV/0!</v>
      </c>
    </row>
    <row r="212" spans="1:9" ht="15" customHeight="1" x14ac:dyDescent="0.25">
      <c r="A212" s="147"/>
      <c r="B212" s="36" t="s">
        <v>86</v>
      </c>
      <c r="C212" s="37" t="s">
        <v>91</v>
      </c>
      <c r="D212" s="53"/>
      <c r="E212" s="53"/>
      <c r="F212" s="53"/>
      <c r="G212" s="24" t="e">
        <f t="shared" si="15"/>
        <v>#DIV/0!</v>
      </c>
      <c r="H212" s="10" t="e">
        <f t="shared" si="19"/>
        <v>#DIV/0!</v>
      </c>
      <c r="I212" s="10" t="e">
        <f t="shared" si="17"/>
        <v>#DIV/0!</v>
      </c>
    </row>
    <row r="213" spans="1:9" ht="15" customHeight="1" x14ac:dyDescent="0.25">
      <c r="A213" s="147"/>
      <c r="B213" s="36" t="s">
        <v>88</v>
      </c>
      <c r="C213" s="37" t="s">
        <v>81</v>
      </c>
      <c r="D213" s="53"/>
      <c r="E213" s="53"/>
      <c r="F213" s="53"/>
      <c r="G213" s="24" t="e">
        <f t="shared" si="15"/>
        <v>#DIV/0!</v>
      </c>
      <c r="H213" s="10" t="e">
        <f t="shared" si="19"/>
        <v>#DIV/0!</v>
      </c>
      <c r="I213" s="10" t="e">
        <f t="shared" si="17"/>
        <v>#DIV/0!</v>
      </c>
    </row>
    <row r="214" spans="1:9" ht="15" customHeight="1" x14ac:dyDescent="0.25">
      <c r="A214" s="147"/>
      <c r="B214" s="36" t="s">
        <v>90</v>
      </c>
      <c r="C214" s="37" t="s">
        <v>29</v>
      </c>
      <c r="D214" s="53"/>
      <c r="E214" s="53"/>
      <c r="F214" s="53"/>
      <c r="G214" s="24" t="e">
        <f t="shared" si="15"/>
        <v>#DIV/0!</v>
      </c>
      <c r="H214" s="10" t="e">
        <f t="shared" si="19"/>
        <v>#DIV/0!</v>
      </c>
      <c r="I214" s="10" t="e">
        <f t="shared" si="17"/>
        <v>#DIV/0!</v>
      </c>
    </row>
    <row r="215" spans="1:9" ht="15" customHeight="1" x14ac:dyDescent="0.25">
      <c r="A215" s="147"/>
      <c r="B215" s="36" t="s">
        <v>92</v>
      </c>
      <c r="C215" s="51" t="s">
        <v>49</v>
      </c>
      <c r="D215" s="53"/>
      <c r="E215" s="53"/>
      <c r="F215" s="53"/>
      <c r="G215" s="24" t="e">
        <f t="shared" si="15"/>
        <v>#DIV/0!</v>
      </c>
      <c r="H215" s="10" t="e">
        <f t="shared" si="19"/>
        <v>#DIV/0!</v>
      </c>
      <c r="I215" s="10" t="e">
        <f t="shared" si="17"/>
        <v>#DIV/0!</v>
      </c>
    </row>
    <row r="216" spans="1:9" ht="15" customHeight="1" x14ac:dyDescent="0.25">
      <c r="A216" s="147"/>
      <c r="B216" s="36" t="s">
        <v>94</v>
      </c>
      <c r="C216" s="37" t="s">
        <v>125</v>
      </c>
      <c r="D216" s="53"/>
      <c r="E216" s="53"/>
      <c r="F216" s="53"/>
      <c r="G216" s="24" t="e">
        <f t="shared" si="15"/>
        <v>#DIV/0!</v>
      </c>
      <c r="H216" s="10" t="e">
        <f t="shared" si="19"/>
        <v>#DIV/0!</v>
      </c>
      <c r="I216" s="10" t="e">
        <f t="shared" si="17"/>
        <v>#DIV/0!</v>
      </c>
    </row>
    <row r="217" spans="1:9" ht="15" customHeight="1" x14ac:dyDescent="0.25">
      <c r="A217" s="147"/>
      <c r="B217" s="36" t="s">
        <v>96</v>
      </c>
      <c r="C217" s="38" t="s">
        <v>85</v>
      </c>
      <c r="D217" s="53"/>
      <c r="E217" s="53"/>
      <c r="F217" s="53"/>
      <c r="G217" s="24" t="e">
        <f t="shared" si="15"/>
        <v>#DIV/0!</v>
      </c>
      <c r="H217" s="10" t="e">
        <f t="shared" si="19"/>
        <v>#DIV/0!</v>
      </c>
      <c r="I217" s="10" t="e">
        <f t="shared" si="17"/>
        <v>#DIV/0!</v>
      </c>
    </row>
    <row r="218" spans="1:9" ht="15" customHeight="1" x14ac:dyDescent="0.25">
      <c r="A218" s="147"/>
      <c r="B218" s="36" t="s">
        <v>97</v>
      </c>
      <c r="C218" s="39" t="s">
        <v>121</v>
      </c>
      <c r="D218" s="53"/>
      <c r="E218" s="53"/>
      <c r="F218" s="53"/>
      <c r="G218" s="24" t="e">
        <f t="shared" si="15"/>
        <v>#DIV/0!</v>
      </c>
      <c r="H218" s="10" t="e">
        <f t="shared" si="19"/>
        <v>#DIV/0!</v>
      </c>
      <c r="I218" s="10" t="e">
        <f t="shared" si="17"/>
        <v>#DIV/0!</v>
      </c>
    </row>
    <row r="219" spans="1:9" ht="15" customHeight="1" x14ac:dyDescent="0.25">
      <c r="A219" s="147"/>
      <c r="B219" s="36" t="s">
        <v>99</v>
      </c>
      <c r="C219" s="37" t="s">
        <v>89</v>
      </c>
      <c r="D219" s="53"/>
      <c r="E219" s="53"/>
      <c r="F219" s="53"/>
      <c r="G219" s="24" t="e">
        <f t="shared" si="15"/>
        <v>#DIV/0!</v>
      </c>
      <c r="H219" s="10" t="e">
        <f t="shared" si="19"/>
        <v>#DIV/0!</v>
      </c>
      <c r="I219" s="10" t="e">
        <f t="shared" si="17"/>
        <v>#DIV/0!</v>
      </c>
    </row>
    <row r="220" spans="1:9" ht="15" customHeight="1" x14ac:dyDescent="0.25">
      <c r="A220" s="147"/>
      <c r="B220" s="36" t="s">
        <v>100</v>
      </c>
      <c r="C220" s="37" t="s">
        <v>56</v>
      </c>
      <c r="D220" s="53"/>
      <c r="E220" s="53"/>
      <c r="F220" s="53"/>
      <c r="G220" s="24" t="e">
        <f t="shared" si="15"/>
        <v>#DIV/0!</v>
      </c>
      <c r="H220" s="10" t="e">
        <f t="shared" si="19"/>
        <v>#DIV/0!</v>
      </c>
      <c r="I220" s="10" t="e">
        <f t="shared" si="17"/>
        <v>#DIV/0!</v>
      </c>
    </row>
    <row r="221" spans="1:9" ht="15" customHeight="1" x14ac:dyDescent="0.25">
      <c r="A221" s="147"/>
      <c r="B221" s="36" t="s">
        <v>109</v>
      </c>
      <c r="C221" s="40" t="s">
        <v>87</v>
      </c>
      <c r="D221" s="54"/>
      <c r="E221" s="54"/>
      <c r="F221" s="54"/>
      <c r="G221" s="24" t="e">
        <f t="shared" si="15"/>
        <v>#DIV/0!</v>
      </c>
      <c r="H221" s="10" t="e">
        <f t="shared" si="19"/>
        <v>#DIV/0!</v>
      </c>
      <c r="I221" s="10" t="e">
        <f t="shared" si="17"/>
        <v>#DIV/0!</v>
      </c>
    </row>
    <row r="222" spans="1:9" ht="15" customHeight="1" x14ac:dyDescent="0.25">
      <c r="A222" s="147"/>
      <c r="B222" s="36" t="s">
        <v>110</v>
      </c>
      <c r="C222" s="40" t="s">
        <v>122</v>
      </c>
      <c r="D222" s="54"/>
      <c r="E222" s="54"/>
      <c r="F222" s="54"/>
      <c r="G222" s="24" t="e">
        <f t="shared" si="15"/>
        <v>#DIV/0!</v>
      </c>
      <c r="H222" s="10" t="e">
        <f t="shared" si="19"/>
        <v>#DIV/0!</v>
      </c>
      <c r="I222" s="10" t="e">
        <f t="shared" si="17"/>
        <v>#DIV/0!</v>
      </c>
    </row>
    <row r="223" spans="1:9" ht="15" customHeight="1" x14ac:dyDescent="0.25">
      <c r="A223" s="147"/>
      <c r="B223" s="36" t="s">
        <v>111</v>
      </c>
      <c r="C223" s="40" t="s">
        <v>98</v>
      </c>
      <c r="D223" s="54"/>
      <c r="E223" s="54"/>
      <c r="F223" s="54"/>
      <c r="G223" s="24" t="e">
        <f t="shared" si="15"/>
        <v>#DIV/0!</v>
      </c>
      <c r="H223" s="10" t="e">
        <f t="shared" si="19"/>
        <v>#DIV/0!</v>
      </c>
      <c r="I223" s="10" t="e">
        <f t="shared" si="17"/>
        <v>#DIV/0!</v>
      </c>
    </row>
    <row r="224" spans="1:9" ht="15" customHeight="1" thickBot="1" x14ac:dyDescent="0.3">
      <c r="A224" s="148"/>
      <c r="B224" s="50" t="s">
        <v>112</v>
      </c>
      <c r="C224" s="42" t="s">
        <v>68</v>
      </c>
      <c r="D224" s="57"/>
      <c r="E224" s="57"/>
      <c r="F224" s="57"/>
      <c r="G224" s="28" t="e">
        <f t="shared" si="15"/>
        <v>#DIV/0!</v>
      </c>
      <c r="H224" s="29" t="e">
        <f t="shared" si="19"/>
        <v>#DIV/0!</v>
      </c>
      <c r="I224" s="29" t="e">
        <f t="shared" si="17"/>
        <v>#DIV/0!</v>
      </c>
    </row>
  </sheetData>
  <mergeCells count="40">
    <mergeCell ref="A174:A199"/>
    <mergeCell ref="A200:A224"/>
    <mergeCell ref="A118:A143"/>
    <mergeCell ref="A144:A168"/>
    <mergeCell ref="C170:H170"/>
    <mergeCell ref="C171:H171"/>
    <mergeCell ref="A172:A173"/>
    <mergeCell ref="B172:B173"/>
    <mergeCell ref="C172:C173"/>
    <mergeCell ref="D172:F172"/>
    <mergeCell ref="G172:G173"/>
    <mergeCell ref="H172:I172"/>
    <mergeCell ref="A62:A87"/>
    <mergeCell ref="A88:A112"/>
    <mergeCell ref="C114:H114"/>
    <mergeCell ref="C115:H115"/>
    <mergeCell ref="A116:A117"/>
    <mergeCell ref="B116:B117"/>
    <mergeCell ref="C116:C117"/>
    <mergeCell ref="D116:F116"/>
    <mergeCell ref="G116:G117"/>
    <mergeCell ref="H116:I116"/>
    <mergeCell ref="A6:A31"/>
    <mergeCell ref="A32:A56"/>
    <mergeCell ref="C58:H58"/>
    <mergeCell ref="C59:H59"/>
    <mergeCell ref="A60:A61"/>
    <mergeCell ref="B60:B61"/>
    <mergeCell ref="C60:C61"/>
    <mergeCell ref="D60:F60"/>
    <mergeCell ref="G60:G61"/>
    <mergeCell ref="H60:I60"/>
    <mergeCell ref="C2:H2"/>
    <mergeCell ref="B3:H3"/>
    <mergeCell ref="A4:A5"/>
    <mergeCell ref="B4:B5"/>
    <mergeCell ref="C4:C5"/>
    <mergeCell ref="D4:F4"/>
    <mergeCell ref="G4:G5"/>
    <mergeCell ref="H4:I4"/>
  </mergeCells>
  <conditionalFormatting sqref="G6:G57">
    <cfRule type="cellIs" dxfId="71" priority="70" stopIfTrue="1" operator="lessThan">
      <formula>7.5</formula>
    </cfRule>
  </conditionalFormatting>
  <conditionalFormatting sqref="H6:H56">
    <cfRule type="cellIs" dxfId="70" priority="69" stopIfTrue="1" operator="greaterThanOrEqual">
      <formula>19</formula>
    </cfRule>
  </conditionalFormatting>
  <conditionalFormatting sqref="H6:H56">
    <cfRule type="cellIs" dxfId="69" priority="64" operator="greaterThan">
      <formula>13</formula>
    </cfRule>
    <cfRule type="cellIs" dxfId="68" priority="65" stopIfTrue="1" operator="greaterThan">
      <formula>13</formula>
    </cfRule>
    <cfRule type="cellIs" dxfId="67" priority="66" stopIfTrue="1" operator="greaterThan">
      <formula>13</formula>
    </cfRule>
    <cfRule type="cellIs" dxfId="66" priority="67" stopIfTrue="1" operator="greaterThan">
      <formula>13</formula>
    </cfRule>
    <cfRule type="cellIs" dxfId="65" priority="68" stopIfTrue="1" operator="equal">
      <formula>14</formula>
    </cfRule>
  </conditionalFormatting>
  <conditionalFormatting sqref="H6:H56">
    <cfRule type="cellIs" dxfId="64" priority="62" operator="lessThan">
      <formula>4</formula>
    </cfRule>
    <cfRule type="cellIs" dxfId="63" priority="63" operator="lessThan">
      <formula>3</formula>
    </cfRule>
  </conditionalFormatting>
  <conditionalFormatting sqref="H27:H56">
    <cfRule type="cellIs" dxfId="62" priority="60" operator="greaterThan">
      <formula>18</formula>
    </cfRule>
    <cfRule type="cellIs" dxfId="61" priority="61" stopIfTrue="1" operator="greaterThan">
      <formula>18</formula>
    </cfRule>
  </conditionalFormatting>
  <conditionalFormatting sqref="I6:I56">
    <cfRule type="cellIs" dxfId="60" priority="54" operator="lessThan">
      <formula>4</formula>
    </cfRule>
    <cfRule type="cellIs" dxfId="59" priority="55" operator="lessThan">
      <formula>4</formula>
    </cfRule>
    <cfRule type="cellIs" dxfId="58" priority="56" operator="lessThan">
      <formula>4</formula>
    </cfRule>
    <cfRule type="cellIs" dxfId="57" priority="57" operator="lessThan">
      <formula>4</formula>
    </cfRule>
    <cfRule type="cellIs" dxfId="56" priority="58" operator="lessThan">
      <formula>3</formula>
    </cfRule>
    <cfRule type="cellIs" dxfId="55" priority="59" operator="greaterThan">
      <formula>44</formula>
    </cfRule>
  </conditionalFormatting>
  <conditionalFormatting sqref="G62:G112">
    <cfRule type="cellIs" dxfId="54" priority="53" stopIfTrue="1" operator="lessThan">
      <formula>7.5</formula>
    </cfRule>
  </conditionalFormatting>
  <conditionalFormatting sqref="H62:H112">
    <cfRule type="cellIs" dxfId="53" priority="52" stopIfTrue="1" operator="greaterThanOrEqual">
      <formula>19</formula>
    </cfRule>
  </conditionalFormatting>
  <conditionalFormatting sqref="H62:H112">
    <cfRule type="cellIs" dxfId="52" priority="47" operator="greaterThan">
      <formula>13</formula>
    </cfRule>
    <cfRule type="cellIs" dxfId="51" priority="48" stopIfTrue="1" operator="greaterThan">
      <formula>13</formula>
    </cfRule>
    <cfRule type="cellIs" dxfId="50" priority="49" stopIfTrue="1" operator="greaterThan">
      <formula>13</formula>
    </cfRule>
    <cfRule type="cellIs" dxfId="49" priority="50" stopIfTrue="1" operator="greaterThan">
      <formula>13</formula>
    </cfRule>
    <cfRule type="cellIs" dxfId="48" priority="51" stopIfTrue="1" operator="equal">
      <formula>14</formula>
    </cfRule>
  </conditionalFormatting>
  <conditionalFormatting sqref="H62:H112">
    <cfRule type="cellIs" dxfId="47" priority="45" operator="lessThan">
      <formula>4</formula>
    </cfRule>
    <cfRule type="cellIs" dxfId="46" priority="46" operator="lessThan">
      <formula>3</formula>
    </cfRule>
  </conditionalFormatting>
  <conditionalFormatting sqref="H83:H112">
    <cfRule type="cellIs" dxfId="45" priority="43" operator="greaterThan">
      <formula>18</formula>
    </cfRule>
    <cfRule type="cellIs" dxfId="44" priority="44" stopIfTrue="1" operator="greaterThan">
      <formula>18</formula>
    </cfRule>
  </conditionalFormatting>
  <conditionalFormatting sqref="I62:I112">
    <cfRule type="cellIs" dxfId="43" priority="37" operator="lessThan">
      <formula>4</formula>
    </cfRule>
    <cfRule type="cellIs" dxfId="42" priority="38" operator="lessThan">
      <formula>4</formula>
    </cfRule>
    <cfRule type="cellIs" dxfId="41" priority="39" operator="lessThan">
      <formula>4</formula>
    </cfRule>
    <cfRule type="cellIs" dxfId="40" priority="40" operator="lessThan">
      <formula>4</formula>
    </cfRule>
    <cfRule type="cellIs" dxfId="39" priority="41" operator="lessThan">
      <formula>3</formula>
    </cfRule>
    <cfRule type="cellIs" dxfId="38" priority="42" operator="greaterThan">
      <formula>44</formula>
    </cfRule>
  </conditionalFormatting>
  <conditionalFormatting sqref="G113">
    <cfRule type="cellIs" dxfId="37" priority="19" stopIfTrue="1" operator="lessThan">
      <formula>7.5</formula>
    </cfRule>
  </conditionalFormatting>
  <conditionalFormatting sqref="I118:I168">
    <cfRule type="cellIs" dxfId="36" priority="20" operator="lessThan">
      <formula>4</formula>
    </cfRule>
    <cfRule type="cellIs" dxfId="35" priority="21" operator="lessThan">
      <formula>4</formula>
    </cfRule>
    <cfRule type="cellIs" dxfId="34" priority="22" operator="lessThan">
      <formula>4</formula>
    </cfRule>
    <cfRule type="cellIs" dxfId="33" priority="23" operator="lessThan">
      <formula>4</formula>
    </cfRule>
    <cfRule type="cellIs" dxfId="32" priority="24" operator="lessThan">
      <formula>3</formula>
    </cfRule>
    <cfRule type="cellIs" dxfId="31" priority="25" operator="greaterThan">
      <formula>44</formula>
    </cfRule>
  </conditionalFormatting>
  <conditionalFormatting sqref="G118:G168">
    <cfRule type="cellIs" dxfId="30" priority="36" stopIfTrue="1" operator="lessThan">
      <formula>7.5</formula>
    </cfRule>
  </conditionalFormatting>
  <conditionalFormatting sqref="H118:H168">
    <cfRule type="cellIs" dxfId="29" priority="35" stopIfTrue="1" operator="greaterThanOrEqual">
      <formula>19</formula>
    </cfRule>
  </conditionalFormatting>
  <conditionalFormatting sqref="H118:H168">
    <cfRule type="cellIs" dxfId="28" priority="30" operator="greaterThan">
      <formula>13</formula>
    </cfRule>
    <cfRule type="cellIs" dxfId="27" priority="31" stopIfTrue="1" operator="greaterThan">
      <formula>13</formula>
    </cfRule>
    <cfRule type="cellIs" dxfId="26" priority="32" stopIfTrue="1" operator="greaterThan">
      <formula>13</formula>
    </cfRule>
    <cfRule type="cellIs" dxfId="25" priority="33" stopIfTrue="1" operator="greaterThan">
      <formula>13</formula>
    </cfRule>
    <cfRule type="cellIs" dxfId="24" priority="34" stopIfTrue="1" operator="equal">
      <formula>14</formula>
    </cfRule>
  </conditionalFormatting>
  <conditionalFormatting sqref="H118:H168">
    <cfRule type="cellIs" dxfId="23" priority="28" operator="lessThan">
      <formula>4</formula>
    </cfRule>
    <cfRule type="cellIs" dxfId="22" priority="29" operator="lessThan">
      <formula>3</formula>
    </cfRule>
  </conditionalFormatting>
  <conditionalFormatting sqref="H139:H168">
    <cfRule type="cellIs" dxfId="21" priority="26" operator="greaterThan">
      <formula>18</formula>
    </cfRule>
    <cfRule type="cellIs" dxfId="20" priority="27" stopIfTrue="1" operator="greaterThan">
      <formula>18</formula>
    </cfRule>
  </conditionalFormatting>
  <conditionalFormatting sqref="G169">
    <cfRule type="cellIs" dxfId="19" priority="18" stopIfTrue="1" operator="lessThan">
      <formula>7.5</formula>
    </cfRule>
  </conditionalFormatting>
  <conditionalFormatting sqref="I174:I224">
    <cfRule type="cellIs" dxfId="18" priority="1" operator="lessThan">
      <formula>4</formula>
    </cfRule>
    <cfRule type="cellIs" dxfId="17" priority="2" operator="lessThan">
      <formula>4</formula>
    </cfRule>
    <cfRule type="cellIs" dxfId="16" priority="3" operator="lessThan">
      <formula>4</formula>
    </cfRule>
    <cfRule type="cellIs" dxfId="15" priority="4" operator="lessThan">
      <formula>4</formula>
    </cfRule>
    <cfRule type="cellIs" dxfId="14" priority="5" operator="lessThan">
      <formula>3</formula>
    </cfRule>
    <cfRule type="cellIs" dxfId="13" priority="6" operator="greaterThan">
      <formula>44</formula>
    </cfRule>
  </conditionalFormatting>
  <conditionalFormatting sqref="G174:G224">
    <cfRule type="cellIs" dxfId="12" priority="17" stopIfTrue="1" operator="lessThan">
      <formula>7.5</formula>
    </cfRule>
  </conditionalFormatting>
  <conditionalFormatting sqref="H174:H224">
    <cfRule type="cellIs" dxfId="11" priority="16" stopIfTrue="1" operator="greaterThanOrEqual">
      <formula>19</formula>
    </cfRule>
  </conditionalFormatting>
  <conditionalFormatting sqref="H174:H224">
    <cfRule type="cellIs" dxfId="10" priority="11" operator="greaterThan">
      <formula>13</formula>
    </cfRule>
    <cfRule type="cellIs" dxfId="9" priority="12" stopIfTrue="1" operator="greaterThan">
      <formula>13</formula>
    </cfRule>
    <cfRule type="cellIs" dxfId="8" priority="13" stopIfTrue="1" operator="greaterThan">
      <formula>13</formula>
    </cfRule>
    <cfRule type="cellIs" dxfId="7" priority="14" stopIfTrue="1" operator="greaterThan">
      <formula>13</formula>
    </cfRule>
    <cfRule type="cellIs" dxfId="6" priority="15" stopIfTrue="1" operator="equal">
      <formula>14</formula>
    </cfRule>
  </conditionalFormatting>
  <conditionalFormatting sqref="H174:H224">
    <cfRule type="cellIs" dxfId="5" priority="9" operator="lessThan">
      <formula>4</formula>
    </cfRule>
    <cfRule type="cellIs" dxfId="4" priority="10" operator="lessThan">
      <formula>3</formula>
    </cfRule>
  </conditionalFormatting>
  <conditionalFormatting sqref="H195:H224">
    <cfRule type="cellIs" dxfId="3" priority="7" operator="greaterThan">
      <formula>18</formula>
    </cfRule>
    <cfRule type="cellIs" dxfId="2" priority="8" stopIfTrue="1" operator="greaterThan">
      <formula>18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W9</vt:lpstr>
      <vt:lpstr>T9</vt:lpstr>
      <vt:lpstr>W10</vt:lpstr>
      <vt:lpstr>T10</vt:lpstr>
      <vt:lpstr>W11</vt:lpstr>
      <vt:lpstr>T11</vt:lpstr>
      <vt:lpstr>HK1</vt:lpstr>
      <vt:lpstr>W12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2022-12-05T07:44:07Z</dcterms:modified>
</cp:coreProperties>
</file>